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Yves Delord\Documents\Yves Paniers La Plaine du Mont\NouvelleSynchroPDM\CommunPDM\3-Contrats vierges + charte + textes réponse mails\"/>
    </mc:Choice>
  </mc:AlternateContent>
  <xr:revisionPtr revIDLastSave="0" documentId="13_ncr:1_{C1C5DD52-5605-4D5B-8799-7CEEB0F3A10F}" xr6:coauthVersionLast="45" xr6:coauthVersionMax="45" xr10:uidLastSave="{00000000-0000-0000-0000-000000000000}"/>
  <bookViews>
    <workbookView xWindow="-108" yWindow="-108" windowWidth="23256" windowHeight="12576" xr2:uid="{F02C8A3B-0A5F-4EAF-A935-12233CEACA00}"/>
  </bookViews>
  <sheets>
    <sheet name="6 mois jusqu'au 27-03-20 (P2)" sheetId="2" r:id="rId1"/>
  </sheets>
  <definedNames>
    <definedName name="_ftn1" localSheetId="0">'6 mois jusqu''au 27-03-20 (P2)'!$A$23</definedName>
    <definedName name="_ftnref1" localSheetId="0">'6 mois jusqu''au 27-03-20 (P2)'!$A$19</definedName>
    <definedName name="_xlnm.Print_Area" localSheetId="0">'6 mois jusqu''au 27-03-20 (P2)'!$A$1:$K$56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2" l="1"/>
  <c r="J30" i="2"/>
  <c r="K48" i="2" l="1"/>
  <c r="E44" i="2" l="1"/>
  <c r="B38" i="2" l="1"/>
  <c r="H38" i="2" l="1"/>
  <c r="E46" i="2"/>
  <c r="D47" i="2" s="1"/>
  <c r="D38" i="2"/>
</calcChain>
</file>

<file path=xl/sharedStrings.xml><?xml version="1.0" encoding="utf-8"?>
<sst xmlns="http://schemas.openxmlformats.org/spreadsheetml/2006/main" count="57" uniqueCount="53">
  <si>
    <t>Loïc Péré, agriculteur bio (label AB certifié par Ecocert) à Saint Gilles (Gard)</t>
  </si>
  <si>
    <r>
      <t>-</t>
    </r>
    <r>
      <rPr>
        <sz val="7"/>
        <color theme="1"/>
        <rFont val="Arial"/>
        <family val="2"/>
      </rPr>
      <t xml:space="preserve"> </t>
    </r>
    <r>
      <rPr>
        <sz val="9"/>
        <color theme="1"/>
        <rFont val="Arial"/>
        <family val="2"/>
      </rPr>
      <t>s'engage à fournir chaque semaine (ou une semaine sur deux pour les contrats « quinzaine ») un panier de légumes cultivés par ses soins, pour une famille de deux personnes.</t>
    </r>
  </si>
  <si>
    <r>
      <t>-</t>
    </r>
    <r>
      <rPr>
        <sz val="7"/>
        <color theme="1"/>
        <rFont val="Arial"/>
        <family val="2"/>
      </rPr>
      <t xml:space="preserve"> </t>
    </r>
    <r>
      <rPr>
        <sz val="9"/>
        <color theme="1"/>
        <rFont val="Arial"/>
        <family val="2"/>
      </rPr>
      <t>s'engage à maintenir, la certification "agriculture biologique" de son exploitation.</t>
    </r>
  </si>
  <si>
    <r>
      <t>-</t>
    </r>
    <r>
      <rPr>
        <sz val="7"/>
        <color theme="1"/>
        <rFont val="Arial"/>
        <family val="2"/>
      </rPr>
      <t xml:space="preserve"> </t>
    </r>
    <r>
      <rPr>
        <sz val="9"/>
        <color theme="1"/>
        <rFont val="Arial"/>
        <family val="2"/>
      </rPr>
      <t>adhère aux principes de la Charte des "Paniers Marseillais".</t>
    </r>
  </si>
  <si>
    <t xml:space="preserve">Le prix du panier est fixé à </t>
  </si>
  <si>
    <t>Je soussigné[e]</t>
  </si>
  <si>
    <t>Adresse</t>
  </si>
  <si>
    <t>Tél. portable</t>
  </si>
  <si>
    <t>Courriel</t>
  </si>
  <si>
    <t>- accepte les conséquences sur la production des difficultés inhérentes à ce type de production et serai solidaire de Loïc Péré en cas de catastrophe climatique.</t>
  </si>
  <si>
    <t>- m’engage à être bénévole 3 fois au moins par semestre pour assurer la distribution des légumes.</t>
  </si>
  <si>
    <t>- adhère aux principes de la Charte des "Paniers Marseillais".</t>
  </si>
  <si>
    <t>Dates et lieu de distribution :</t>
  </si>
  <si>
    <t>chaque mercredi de 19h00 à 20h, en face du cinéma La Baleine, 59 cours Julien</t>
  </si>
  <si>
    <t>Premier panier récupéré le</t>
  </si>
  <si>
    <t xml:space="preserve">Le contrat se termine le </t>
  </si>
  <si>
    <t xml:space="preserve"> soit un total de </t>
  </si>
  <si>
    <t xml:space="preserve">Panier légumes et fruits </t>
  </si>
  <si>
    <t>Je souhaite prendre</t>
  </si>
  <si>
    <t>(notez le nombre de paniers désirés dans les cases vertes)</t>
  </si>
  <si>
    <t xml:space="preserve">Je règle en </t>
  </si>
  <si>
    <t>Les chèques sont à libeller à l’ordre de Péré et seront encaissés le 05 de chaque mois.</t>
  </si>
  <si>
    <r>
      <rPr>
        <b/>
        <sz val="11"/>
        <color theme="1"/>
        <rFont val="Arial"/>
        <family val="2"/>
      </rPr>
      <t>Option œufs</t>
    </r>
    <r>
      <rPr>
        <b/>
        <sz val="9"/>
        <color theme="1"/>
        <rFont val="Arial"/>
        <family val="2"/>
      </rPr>
      <t>,</t>
    </r>
    <r>
      <rPr>
        <sz val="9"/>
        <color theme="1"/>
        <rFont val="Arial"/>
        <family val="2"/>
      </rPr>
      <t xml:space="preserve"> produits par M. Péré, le père de Loïc Péré, label AB, prix de la boîte de 6 œufs :</t>
    </r>
  </si>
  <si>
    <t>à l'ordre de Péré</t>
  </si>
  <si>
    <t>(pas de report possible pour les œufs)</t>
  </si>
  <si>
    <t>(Pour info, répartition :</t>
  </si>
  <si>
    <t xml:space="preserve">pour l'association Panier de la Plaine du Mont et </t>
  </si>
  <si>
    <t>pour les Paniers Marseillais)</t>
  </si>
  <si>
    <t>Fait à Marseille le</t>
  </si>
  <si>
    <t>Signature de l'adhérent</t>
  </si>
  <si>
    <t>ou</t>
  </si>
  <si>
    <t xml:space="preserve">ou un total de </t>
  </si>
  <si>
    <t>panier(s) hebdo (1)</t>
  </si>
  <si>
    <t>panier(s) par quinzaine (2)</t>
  </si>
  <si>
    <t>- m’engage pour la durée précisée ci-dessous à soutenir Loïc Péré dans sa démarche de production maraîchère bio. En cas de résiliation du contrat de ma part, la notification doit se faire par écrit (mail) 1 mois avant la première distribution du mois suivant. Les chèques non encaissés seront annulés.</t>
  </si>
  <si>
    <t>chèques de :</t>
  </si>
  <si>
    <t>ou en 1 chèque de :</t>
  </si>
  <si>
    <t>chèque de :</t>
  </si>
  <si>
    <t xml:space="preserve"> (Sauf si la cotisation a été réglée le semestre précédant.)</t>
  </si>
  <si>
    <t xml:space="preserve">Adhésion à l'Association Panier de la Plaine du Mont pour l'année 2019 : un seul chèque de </t>
  </si>
  <si>
    <t>boîte(s) hebdo</t>
  </si>
  <si>
    <t xml:space="preserve">soit </t>
  </si>
  <si>
    <t xml:space="preserve">Je souhaite prendre </t>
  </si>
  <si>
    <t>boîtes</t>
  </si>
  <si>
    <t>boîte(s) / 15j</t>
  </si>
  <si>
    <r>
      <t xml:space="preserve">semaines </t>
    </r>
    <r>
      <rPr>
        <b/>
        <sz val="9"/>
        <color theme="1"/>
        <rFont val="Arial"/>
        <family val="2"/>
      </rPr>
      <t>(1)</t>
    </r>
  </si>
  <si>
    <r>
      <t>quinzaines</t>
    </r>
    <r>
      <rPr>
        <b/>
        <sz val="9"/>
        <color theme="1"/>
        <rFont val="Arial"/>
        <family val="2"/>
      </rPr>
      <t xml:space="preserve"> (2)</t>
    </r>
  </si>
  <si>
    <t>contact.pdm@lespaniersmarseillais.org</t>
  </si>
  <si>
    <r>
      <rPr>
        <b/>
        <sz val="10"/>
        <color theme="1"/>
        <rFont val="Arial"/>
        <family val="2"/>
      </rPr>
      <t>Pas de distribution le 23 décembre, ni le 30 décembre</t>
    </r>
    <r>
      <rPr>
        <b/>
        <sz val="10"/>
        <color rgb="FFFFFF00"/>
        <rFont val="Arial"/>
        <family val="2"/>
      </rPr>
      <t xml:space="preserve">.
</t>
    </r>
    <r>
      <rPr>
        <b/>
        <sz val="7"/>
        <color theme="1"/>
        <rFont val="Arial"/>
        <family val="2"/>
      </rPr>
      <t>(1)</t>
    </r>
    <r>
      <rPr>
        <sz val="7"/>
        <color theme="1"/>
        <rFont val="Arial"/>
        <family val="2"/>
      </rPr>
      <t xml:space="preserve"> pour les paniers hebdo, distribution de 2 paniers le 16 décembre </t>
    </r>
    <r>
      <rPr>
        <b/>
        <u/>
        <sz val="9"/>
        <color theme="1"/>
        <rFont val="Arial"/>
        <family val="2"/>
      </rPr>
      <t>et</t>
    </r>
    <r>
      <rPr>
        <sz val="8"/>
        <color theme="1"/>
        <rFont val="Arial"/>
        <family val="2"/>
      </rPr>
      <t xml:space="preserve"> de</t>
    </r>
    <r>
      <rPr>
        <sz val="7"/>
        <color theme="1"/>
        <rFont val="Arial"/>
        <family val="2"/>
      </rPr>
      <t xml:space="preserve"> 2 paniers le 6 janvier.</t>
    </r>
    <r>
      <rPr>
        <sz val="7"/>
        <color theme="0"/>
        <rFont val="Arial"/>
        <family val="2"/>
      </rPr>
      <t>-------------------------------</t>
    </r>
    <r>
      <rPr>
        <sz val="7"/>
        <color theme="1"/>
        <rFont val="Arial"/>
        <family val="2"/>
      </rPr>
      <t xml:space="preserve">
</t>
    </r>
    <r>
      <rPr>
        <b/>
        <sz val="7"/>
        <color theme="0"/>
        <rFont val="Arial"/>
        <family val="2"/>
      </rPr>
      <t>-----------------------</t>
    </r>
    <r>
      <rPr>
        <b/>
        <sz val="7"/>
        <color theme="1"/>
        <rFont val="Arial"/>
        <family val="2"/>
      </rPr>
      <t xml:space="preserve">(2) </t>
    </r>
    <r>
      <rPr>
        <sz val="7"/>
        <color theme="1"/>
        <rFont val="Arial"/>
        <family val="2"/>
      </rPr>
      <t xml:space="preserve">pour les paniers "quinzaine", distribution de 2 paniers le 16 décembre </t>
    </r>
    <r>
      <rPr>
        <b/>
        <u/>
        <sz val="9"/>
        <color theme="1"/>
        <rFont val="Arial"/>
        <family val="2"/>
      </rPr>
      <t>ou</t>
    </r>
    <r>
      <rPr>
        <sz val="7"/>
        <color theme="1"/>
        <rFont val="Arial"/>
        <family val="2"/>
      </rPr>
      <t xml:space="preserve"> de  2 paniers le 6 janvier, selon quinzaine paire ou impaire.</t>
    </r>
    <r>
      <rPr>
        <b/>
        <sz val="9"/>
        <color theme="1"/>
        <rFont val="Arial"/>
        <family val="2"/>
      </rPr>
      <t xml:space="preserve">                                          </t>
    </r>
  </si>
  <si>
    <t>Association "Le Panier de la Plaine du Mont" adhérente des "Paniers Marseillais"</t>
  </si>
  <si>
    <t>Contrat de partenariat solidaire 
entre le 30/09/2020 et le 24/03/2021 inclus</t>
  </si>
  <si>
    <t>J'ai lu la charte des Paniers Marseillais et je règle ma cotisation annuelle de 25€ par chèque à l'ordre de "Panier de la Plaine du Mont".</t>
  </si>
  <si>
    <r>
      <t xml:space="preserve">- m’engage à venir prendre mon panier chaque semaine ou à le faire récupérer par une personne de mon choix ; en cas d’oubli, mon panier ne sera ni remplacé ni remboursé. 
   </t>
    </r>
    <r>
      <rPr>
        <i/>
        <sz val="8"/>
        <color theme="1"/>
        <rFont val="Arial"/>
        <family val="2"/>
      </rPr>
      <t xml:space="preserve"> Loïc Péré peut accepter, sous conditions, quelques reports de paniers (par contrat : 4 reports de panier dans l’année, dont 3 maximum consécutifs) dans la   limite de 10% de l’ensemble des paniers hebdomadaires de l’association. La demande sera faite par mail au moins une semaine à l’avance. Pas de report dans les 15 jours qui précèdent ou suivent les dates de renouvellement de contrat annoncées dans la lettre hebdo.
   Je mettrai tout en oeuvre pour trouver une autre solution que le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</si>
</sst>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0\ &quot;€&quot;;[Red]#,##0.00\ &quot;€&quot;"/>
    <numFmt numFmtId="165" formatCode="#,##0.0\ &quot;€&quot;;[Red]#,##0.0\ &quot;€&quot;"/>
    <numFmt numFmtId="166" formatCode="_-* #,##0.00\ [$€-40C]_-;\-* #,##0.00\ [$€-40C]_-;_-* &quot;-&quot;??\ [$€-40C]_-;_-@_-"/>
    <numFmt numFmtId="167" formatCode="#,##0\ &quot;€&quot;;[Red]#,##0\ &quot;€&quot;"/>
    <numFmt numFmtId="168" formatCode="_-* #,##0\ [$€-40C]_-;\-* #,##0\ [$€-40C]_-;_-* &quot;-&quot;??\ [$€-40C]_-;_-@_-"/>
  </numFmts>
  <fonts count="27">
    <font>
      <sz val="12"/>
      <color theme="1"/>
      <name val="Calibri"/>
      <family val="2"/>
      <scheme val="minor"/>
    </font>
    <font>
      <sz val="12"/>
      <color theme="1"/>
      <name val="Calibri"/>
      <family val="2"/>
      <scheme val="minor"/>
    </font>
    <font>
      <b/>
      <sz val="14"/>
      <color theme="1"/>
      <name val="Arial"/>
      <family val="2"/>
    </font>
    <font>
      <sz val="12"/>
      <color theme="1"/>
      <name val="Arial"/>
      <family val="2"/>
    </font>
    <font>
      <b/>
      <sz val="11"/>
      <color theme="1"/>
      <name val="Arial"/>
      <family val="2"/>
    </font>
    <font>
      <b/>
      <sz val="9"/>
      <color theme="1"/>
      <name val="Arial"/>
      <family val="2"/>
    </font>
    <font>
      <sz val="9"/>
      <color theme="1"/>
      <name val="Arial"/>
      <family val="2"/>
    </font>
    <font>
      <sz val="7"/>
      <color theme="1"/>
      <name val="Arial"/>
      <family val="2"/>
    </font>
    <font>
      <sz val="11"/>
      <color theme="1"/>
      <name val="Arial"/>
      <family val="2"/>
    </font>
    <font>
      <i/>
      <sz val="9"/>
      <color theme="1"/>
      <name val="Arial"/>
      <family val="2"/>
    </font>
    <font>
      <sz val="9"/>
      <color rgb="FF000000"/>
      <name val="Arial"/>
      <family val="2"/>
    </font>
    <font>
      <b/>
      <u/>
      <sz val="9"/>
      <color theme="1"/>
      <name val="Arial"/>
      <family val="2"/>
    </font>
    <font>
      <b/>
      <sz val="10"/>
      <color theme="1"/>
      <name val="Arial"/>
      <family val="2"/>
    </font>
    <font>
      <sz val="8"/>
      <color theme="1"/>
      <name val="Calibri"/>
      <family val="2"/>
      <scheme val="minor"/>
    </font>
    <font>
      <sz val="10"/>
      <color theme="1"/>
      <name val="Arial Unicode MS"/>
    </font>
    <font>
      <u/>
      <sz val="12"/>
      <color theme="1"/>
      <name val="Arial"/>
      <family val="2"/>
    </font>
    <font>
      <b/>
      <sz val="7"/>
      <color theme="1"/>
      <name val="Arial"/>
      <family val="2"/>
    </font>
    <font>
      <sz val="9"/>
      <color theme="1"/>
      <name val="Calibri"/>
      <family val="2"/>
      <scheme val="minor"/>
    </font>
    <font>
      <sz val="9"/>
      <color theme="1"/>
      <name val="Calibri"/>
      <family val="2"/>
    </font>
    <font>
      <b/>
      <sz val="10"/>
      <color rgb="FFFFFF00"/>
      <name val="Arial"/>
      <family val="2"/>
    </font>
    <font>
      <b/>
      <sz val="18"/>
      <color theme="0" tint="-0.34998626667073579"/>
      <name val="Arial"/>
      <family val="2"/>
    </font>
    <font>
      <u/>
      <sz val="12"/>
      <color theme="10"/>
      <name val="Calibri"/>
      <family val="2"/>
      <scheme val="minor"/>
    </font>
    <font>
      <sz val="7"/>
      <color theme="0"/>
      <name val="Arial"/>
      <family val="2"/>
    </font>
    <font>
      <sz val="8"/>
      <color theme="1"/>
      <name val="Arial"/>
      <family val="2"/>
    </font>
    <font>
      <b/>
      <sz val="7"/>
      <color theme="0"/>
      <name val="Arial"/>
      <family val="2"/>
    </font>
    <font>
      <i/>
      <sz val="8"/>
      <color theme="1"/>
      <name val="Arial"/>
      <family val="2"/>
    </font>
    <font>
      <u/>
      <sz val="9"/>
      <color theme="1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C000"/>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44" fontId="1" fillId="0" borderId="0" applyFont="0" applyFill="0" applyBorder="0" applyAlignment="0" applyProtection="0"/>
    <xf numFmtId="0" fontId="21" fillId="0" borderId="0" applyNumberFormat="0" applyFill="0" applyBorder="0" applyAlignment="0" applyProtection="0"/>
  </cellStyleXfs>
  <cellXfs count="85">
    <xf numFmtId="0" fontId="0" fillId="0" borderId="0" xfId="0"/>
    <xf numFmtId="0" fontId="3"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right"/>
    </xf>
    <xf numFmtId="0" fontId="6" fillId="0" borderId="0" xfId="0" applyFont="1"/>
    <xf numFmtId="0" fontId="6" fillId="0" borderId="0" xfId="0" quotePrefix="1" applyFont="1" applyAlignment="1">
      <alignment horizontal="left" wrapText="1"/>
    </xf>
    <xf numFmtId="0" fontId="6" fillId="0" borderId="0" xfId="0" applyFont="1" applyAlignment="1">
      <alignment horizontal="left" wrapText="1"/>
    </xf>
    <xf numFmtId="14" fontId="6" fillId="3" borderId="2" xfId="0" applyNumberFormat="1" applyFont="1" applyFill="1" applyBorder="1" applyAlignment="1" applyProtection="1">
      <alignment horizontal="center"/>
      <protection locked="0"/>
    </xf>
    <xf numFmtId="0" fontId="8" fillId="3" borderId="2" xfId="0" applyFont="1" applyFill="1" applyBorder="1" applyProtection="1">
      <protection locked="0"/>
    </xf>
    <xf numFmtId="0" fontId="9" fillId="0" borderId="0" xfId="0" applyFont="1" applyAlignment="1">
      <alignment vertical="center"/>
    </xf>
    <xf numFmtId="0" fontId="8" fillId="4" borderId="2" xfId="0" applyFont="1" applyFill="1" applyBorder="1"/>
    <xf numFmtId="0" fontId="6" fillId="0" borderId="8" xfId="0" applyFont="1" applyBorder="1"/>
    <xf numFmtId="0" fontId="0" fillId="0" borderId="8" xfId="0" applyBorder="1"/>
    <xf numFmtId="0" fontId="11" fillId="5" borderId="0" xfId="0" applyFont="1" applyFill="1"/>
    <xf numFmtId="0" fontId="0" fillId="5" borderId="0" xfId="0" applyFill="1"/>
    <xf numFmtId="0" fontId="4" fillId="0" borderId="8" xfId="0" applyFont="1" applyBorder="1"/>
    <xf numFmtId="0" fontId="4" fillId="0" borderId="8" xfId="0" applyFont="1" applyBorder="1" applyAlignment="1">
      <alignment horizontal="center"/>
    </xf>
    <xf numFmtId="167" fontId="4" fillId="0" borderId="8" xfId="0" applyNumberFormat="1" applyFont="1" applyBorder="1" applyAlignment="1">
      <alignment horizontal="left"/>
    </xf>
    <xf numFmtId="168" fontId="5" fillId="0" borderId="0" xfId="0" applyNumberFormat="1" applyFont="1" applyAlignment="1">
      <alignment horizontal="left"/>
    </xf>
    <xf numFmtId="167" fontId="5" fillId="0" borderId="0" xfId="0" applyNumberFormat="1" applyFont="1" applyAlignment="1">
      <alignment horizontal="center"/>
    </xf>
    <xf numFmtId="0" fontId="13" fillId="0" borderId="0" xfId="0" applyFont="1"/>
    <xf numFmtId="0" fontId="14" fillId="6" borderId="2" xfId="0" applyFont="1" applyFill="1" applyBorder="1" applyAlignment="1">
      <alignment vertical="center"/>
    </xf>
    <xf numFmtId="14" fontId="5" fillId="0" borderId="0" xfId="0" applyNumberFormat="1" applyFont="1" applyAlignment="1">
      <alignment horizontal="center"/>
    </xf>
    <xf numFmtId="0" fontId="15" fillId="0" borderId="0" xfId="0" applyFont="1" applyAlignment="1">
      <alignment horizontal="center"/>
    </xf>
    <xf numFmtId="164" fontId="5" fillId="2" borderId="2" xfId="0" applyNumberFormat="1" applyFont="1" applyFill="1" applyBorder="1" applyAlignment="1">
      <alignment horizontal="left"/>
    </xf>
    <xf numFmtId="0" fontId="6" fillId="0" borderId="0" xfId="0" applyFont="1" applyAlignment="1">
      <alignment horizontal="center"/>
    </xf>
    <xf numFmtId="0" fontId="12" fillId="0" borderId="8" xfId="0" applyFont="1" applyBorder="1" applyAlignment="1"/>
    <xf numFmtId="0" fontId="17" fillId="0" borderId="0" xfId="0" applyFont="1"/>
    <xf numFmtId="0" fontId="18" fillId="0" borderId="0" xfId="0" applyFont="1"/>
    <xf numFmtId="0" fontId="0" fillId="6" borderId="2" xfId="0" applyFill="1" applyBorder="1"/>
    <xf numFmtId="0" fontId="17" fillId="0" borderId="0" xfId="0" applyFont="1" applyAlignment="1">
      <alignment horizontal="right"/>
    </xf>
    <xf numFmtId="0" fontId="20" fillId="0" borderId="0" xfId="0" applyFont="1" applyAlignment="1">
      <alignment horizontal="left" vertical="center"/>
    </xf>
    <xf numFmtId="1" fontId="14" fillId="6" borderId="1" xfId="0" applyNumberFormat="1" applyFont="1" applyFill="1" applyBorder="1" applyAlignment="1">
      <alignment vertical="center"/>
    </xf>
    <xf numFmtId="0" fontId="3" fillId="0" borderId="0" xfId="0" applyFont="1" applyFill="1" applyBorder="1"/>
    <xf numFmtId="0" fontId="0" fillId="0" borderId="0" xfId="0" applyFill="1" applyBorder="1"/>
    <xf numFmtId="0" fontId="6" fillId="0" borderId="0" xfId="0" applyFont="1" applyFill="1" applyBorder="1" applyAlignment="1">
      <alignment horizontal="right"/>
    </xf>
    <xf numFmtId="165" fontId="6" fillId="0" borderId="0" xfId="0" applyNumberFormat="1" applyFont="1" applyFill="1" applyBorder="1" applyProtection="1">
      <protection locked="0"/>
    </xf>
    <xf numFmtId="166" fontId="6" fillId="0" borderId="0" xfId="0" applyNumberFormat="1" applyFont="1" applyFill="1" applyBorder="1"/>
    <xf numFmtId="164" fontId="8" fillId="2" borderId="2" xfId="0" applyNumberFormat="1" applyFont="1" applyFill="1" applyBorder="1" applyAlignment="1">
      <alignment horizontal="center"/>
    </xf>
    <xf numFmtId="0" fontId="26" fillId="0" borderId="0" xfId="2" applyFont="1" applyFill="1"/>
    <xf numFmtId="0" fontId="12" fillId="0" borderId="0" xfId="0" applyFont="1" applyAlignment="1">
      <alignment horizontal="left" vertical="center"/>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center"/>
    </xf>
    <xf numFmtId="0" fontId="6" fillId="0" borderId="0" xfId="0" quotePrefix="1" applyFont="1" applyAlignment="1">
      <alignment horizontal="left" vertical="center" wrapText="1"/>
    </xf>
    <xf numFmtId="0" fontId="6" fillId="0" borderId="0" xfId="0" applyFont="1" applyAlignment="1">
      <alignment horizontal="left" vertical="center" wrapText="1"/>
    </xf>
    <xf numFmtId="0" fontId="6" fillId="0" borderId="0" xfId="0" quotePrefix="1" applyFont="1" applyAlignment="1">
      <alignment horizontal="left" vertical="center"/>
    </xf>
    <xf numFmtId="0" fontId="6" fillId="0" borderId="0" xfId="0" applyFont="1" applyAlignment="1">
      <alignment horizontal="left" vertical="center"/>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4" fillId="0" borderId="8" xfId="0" applyFont="1" applyBorder="1" applyAlignment="1">
      <alignment horizontal="left" vertical="center" wrapText="1"/>
    </xf>
    <xf numFmtId="49" fontId="6" fillId="3" borderId="3" xfId="0" applyNumberFormat="1" applyFont="1" applyFill="1" applyBorder="1" applyAlignment="1" applyProtection="1">
      <alignment horizontal="center"/>
      <protection locked="0"/>
    </xf>
    <xf numFmtId="49" fontId="6" fillId="3" borderId="4" xfId="0" applyNumberFormat="1" applyFont="1" applyFill="1" applyBorder="1" applyAlignment="1" applyProtection="1">
      <alignment horizontal="center"/>
      <protection locked="0"/>
    </xf>
    <xf numFmtId="49" fontId="6" fillId="3" borderId="5" xfId="0" applyNumberFormat="1" applyFont="1" applyFill="1" applyBorder="1" applyAlignment="1" applyProtection="1">
      <alignment horizontal="center"/>
      <protection locked="0"/>
    </xf>
    <xf numFmtId="0" fontId="6" fillId="0" borderId="6" xfId="0" applyFont="1" applyBorder="1" applyAlignment="1">
      <alignment horizontal="right"/>
    </xf>
    <xf numFmtId="0" fontId="6" fillId="0" borderId="7" xfId="0" applyFont="1" applyBorder="1" applyAlignment="1">
      <alignment horizontal="right"/>
    </xf>
    <xf numFmtId="0" fontId="6" fillId="0" borderId="0" xfId="0" quotePrefix="1" applyFont="1" applyAlignment="1">
      <alignment horizontal="left" wrapText="1"/>
    </xf>
    <xf numFmtId="0" fontId="6" fillId="0" borderId="0" xfId="0" applyFont="1" applyAlignment="1">
      <alignment horizontal="left" wrapText="1"/>
    </xf>
    <xf numFmtId="0" fontId="4" fillId="0" borderId="8" xfId="0" quotePrefix="1" applyFont="1" applyBorder="1" applyAlignment="1">
      <alignment horizontal="right" wrapText="1"/>
    </xf>
    <xf numFmtId="0" fontId="6" fillId="0" borderId="8" xfId="0" applyFont="1" applyBorder="1" applyAlignment="1">
      <alignment horizontal="left" wrapText="1"/>
    </xf>
    <xf numFmtId="0" fontId="5" fillId="5" borderId="3" xfId="0" quotePrefix="1" applyFont="1" applyFill="1" applyBorder="1" applyAlignment="1">
      <alignment horizontal="center" wrapText="1"/>
    </xf>
    <xf numFmtId="0" fontId="5" fillId="5" borderId="4" xfId="0" quotePrefix="1" applyFont="1" applyFill="1" applyBorder="1" applyAlignment="1">
      <alignment horizontal="center" wrapText="1"/>
    </xf>
    <xf numFmtId="0" fontId="5" fillId="5" borderId="5" xfId="0" quotePrefix="1" applyFont="1" applyFill="1" applyBorder="1" applyAlignment="1">
      <alignment horizontal="center" wrapText="1"/>
    </xf>
    <xf numFmtId="166" fontId="8" fillId="4" borderId="3" xfId="0" applyNumberFormat="1" applyFont="1" applyFill="1" applyBorder="1" applyAlignment="1">
      <alignment horizontal="center"/>
    </xf>
    <xf numFmtId="166" fontId="8" fillId="4" borderId="5" xfId="0" applyNumberFormat="1" applyFont="1" applyFill="1" applyBorder="1" applyAlignment="1">
      <alignment horizontal="center"/>
    </xf>
    <xf numFmtId="0" fontId="10" fillId="0" borderId="6" xfId="0" applyFont="1" applyBorder="1" applyAlignment="1">
      <alignment horizontal="right"/>
    </xf>
    <xf numFmtId="0" fontId="10" fillId="0" borderId="7" xfId="0" applyFont="1" applyBorder="1" applyAlignment="1">
      <alignment horizontal="right"/>
    </xf>
    <xf numFmtId="44" fontId="8" fillId="4" borderId="3" xfId="1" applyFont="1" applyFill="1" applyBorder="1" applyAlignment="1">
      <alignment horizontal="center"/>
    </xf>
    <xf numFmtId="44" fontId="8" fillId="4" borderId="5" xfId="1" applyFont="1" applyFill="1" applyBorder="1" applyAlignment="1">
      <alignment horizontal="center"/>
    </xf>
    <xf numFmtId="0" fontId="8" fillId="3" borderId="3" xfId="0" applyFont="1" applyFill="1" applyBorder="1" applyAlignment="1" applyProtection="1">
      <alignment horizontal="center"/>
      <protection locked="0"/>
    </xf>
    <xf numFmtId="0" fontId="8" fillId="3" borderId="4" xfId="0" applyFont="1" applyFill="1" applyBorder="1" applyAlignment="1" applyProtection="1">
      <alignment horizontal="center"/>
      <protection locked="0"/>
    </xf>
    <xf numFmtId="0" fontId="8" fillId="3" borderId="5" xfId="0" applyFont="1" applyFill="1" applyBorder="1" applyAlignment="1" applyProtection="1">
      <alignment horizontal="center"/>
      <protection locked="0"/>
    </xf>
    <xf numFmtId="0" fontId="8" fillId="3" borderId="9" xfId="0" applyFont="1" applyFill="1" applyBorder="1" applyAlignment="1" applyProtection="1">
      <alignment horizontal="center"/>
      <protection locked="0"/>
    </xf>
    <xf numFmtId="0" fontId="8" fillId="3" borderId="8" xfId="0" applyFont="1" applyFill="1" applyBorder="1" applyAlignment="1" applyProtection="1">
      <alignment horizontal="center"/>
      <protection locked="0"/>
    </xf>
    <xf numFmtId="0" fontId="8" fillId="3" borderId="10" xfId="0" applyFont="1" applyFill="1" applyBorder="1" applyAlignment="1" applyProtection="1">
      <alignment horizontal="center"/>
      <protection locked="0"/>
    </xf>
    <xf numFmtId="0" fontId="8" fillId="3" borderId="11" xfId="0" applyFont="1" applyFill="1" applyBorder="1" applyAlignment="1" applyProtection="1">
      <alignment horizontal="center"/>
      <protection locked="0"/>
    </xf>
    <xf numFmtId="0" fontId="8" fillId="3" borderId="12" xfId="0" applyFont="1" applyFill="1" applyBorder="1" applyAlignment="1" applyProtection="1">
      <alignment horizontal="center"/>
      <protection locked="0"/>
    </xf>
    <xf numFmtId="0" fontId="8" fillId="3" borderId="13" xfId="0" applyFont="1" applyFill="1" applyBorder="1" applyAlignment="1" applyProtection="1">
      <alignment horizontal="center"/>
      <protection locked="0"/>
    </xf>
    <xf numFmtId="0" fontId="6" fillId="5" borderId="0" xfId="0" quotePrefix="1" applyFont="1" applyFill="1" applyAlignment="1">
      <alignment horizontal="left" wrapText="1"/>
    </xf>
    <xf numFmtId="0" fontId="6" fillId="5" borderId="0" xfId="0" applyFont="1" applyFill="1" applyAlignment="1">
      <alignment horizontal="left" wrapText="1"/>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170688</xdr:colOff>
      <xdr:row>1</xdr:row>
      <xdr:rowOff>18288</xdr:rowOff>
    </xdr:from>
    <xdr:to>
      <xdr:col>9</xdr:col>
      <xdr:colOff>263652</xdr:colOff>
      <xdr:row>4</xdr:row>
      <xdr:rowOff>199505</xdr:rowOff>
    </xdr:to>
    <xdr:pic>
      <xdr:nvPicPr>
        <xdr:cNvPr id="3" name="Image 2" descr="AB">
          <a:extLst>
            <a:ext uri="{FF2B5EF4-FFF2-40B4-BE49-F238E27FC236}">
              <a16:creationId xmlns:a16="http://schemas.microsoft.com/office/drawing/2014/main" id="{8FF82DDE-0A66-4371-BE0D-F38522FEC3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5608" y="483108"/>
          <a:ext cx="702564" cy="89749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ct.pdm@lespaniersmarseillai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8A00-218D-4298-9FA2-6721D42FD3E0}">
  <sheetPr>
    <pageSetUpPr fitToPage="1"/>
  </sheetPr>
  <dimension ref="A1:K56"/>
  <sheetViews>
    <sheetView showGridLines="0" tabSelected="1" showRuler="0" view="pageLayout" zoomScale="125" zoomScaleNormal="125" zoomScalePageLayoutView="125" workbookViewId="0">
      <selection activeCell="C30" sqref="C30"/>
    </sheetView>
  </sheetViews>
  <sheetFormatPr baseColWidth="10" defaultRowHeight="15.6"/>
  <cols>
    <col min="1" max="1" width="15" customWidth="1"/>
    <col min="2" max="2" width="4.09765625" customWidth="1"/>
    <col min="3" max="3" width="10.5" customWidth="1"/>
    <col min="4" max="4" width="8.59765625" customWidth="1"/>
    <col min="5" max="5" width="3.69921875" customWidth="1"/>
    <col min="6" max="6" width="6.09765625" customWidth="1"/>
    <col min="7" max="7" width="13" customWidth="1"/>
    <col min="8" max="8" width="5.59765625" customWidth="1"/>
    <col min="9" max="9" width="8" customWidth="1"/>
    <col min="10" max="10" width="5" customWidth="1"/>
    <col min="11" max="11" width="11" customWidth="1"/>
    <col min="17" max="17" width="0" hidden="1" customWidth="1"/>
  </cols>
  <sheetData>
    <row r="1" spans="1:11" ht="37.5" customHeight="1">
      <c r="A1" s="45" t="s">
        <v>50</v>
      </c>
      <c r="B1" s="46"/>
      <c r="C1" s="46"/>
      <c r="D1" s="46"/>
      <c r="E1" s="46"/>
      <c r="F1" s="46"/>
      <c r="G1" s="46"/>
      <c r="H1" s="46"/>
      <c r="I1" s="46"/>
      <c r="J1" s="46"/>
      <c r="K1" s="47"/>
    </row>
    <row r="2" spans="1:11">
      <c r="A2" s="41" t="s">
        <v>49</v>
      </c>
      <c r="C2" s="1"/>
      <c r="D2" s="1"/>
      <c r="E2" s="1"/>
      <c r="F2" s="1"/>
      <c r="G2" s="1"/>
      <c r="H2" s="1"/>
      <c r="I2" s="1"/>
      <c r="J2" s="1"/>
      <c r="K2" s="47"/>
    </row>
    <row r="3" spans="1:11">
      <c r="A3" s="40" t="s">
        <v>47</v>
      </c>
      <c r="C3" s="1"/>
      <c r="D3" s="1"/>
      <c r="E3" s="1"/>
      <c r="F3" s="1"/>
      <c r="G3" s="1"/>
      <c r="H3" s="1"/>
      <c r="I3" s="1"/>
      <c r="J3" s="1"/>
      <c r="K3" s="47"/>
    </row>
    <row r="4" spans="1:11" ht="18" customHeight="1">
      <c r="A4" s="32"/>
      <c r="B4" s="1"/>
      <c r="C4" s="1"/>
      <c r="D4" s="1"/>
      <c r="E4" s="1"/>
      <c r="F4" s="1"/>
      <c r="G4" s="1"/>
      <c r="H4" s="1"/>
      <c r="I4" s="1"/>
      <c r="J4" s="1"/>
      <c r="K4" s="47"/>
    </row>
    <row r="5" spans="1:11">
      <c r="A5" s="2" t="s">
        <v>0</v>
      </c>
      <c r="B5" s="3"/>
      <c r="C5" s="3"/>
      <c r="D5" s="3"/>
      <c r="E5" s="3"/>
      <c r="F5" s="3"/>
      <c r="G5" s="3"/>
      <c r="H5" s="1"/>
      <c r="I5" s="1"/>
      <c r="J5" s="1"/>
      <c r="K5" s="47"/>
    </row>
    <row r="6" spans="1:11" ht="3" customHeight="1">
      <c r="A6" s="1"/>
      <c r="B6" s="1"/>
      <c r="C6" s="1"/>
      <c r="D6" s="1"/>
      <c r="E6" s="1"/>
      <c r="F6" s="1"/>
      <c r="G6" s="1"/>
      <c r="H6" s="1"/>
      <c r="I6" s="1"/>
      <c r="J6" s="1"/>
      <c r="K6" s="47"/>
    </row>
    <row r="7" spans="1:11" ht="24.9" customHeight="1">
      <c r="A7" s="48" t="s">
        <v>1</v>
      </c>
      <c r="B7" s="49"/>
      <c r="C7" s="49"/>
      <c r="D7" s="49"/>
      <c r="E7" s="49"/>
      <c r="F7" s="49"/>
      <c r="G7" s="49"/>
      <c r="H7" s="49"/>
      <c r="I7" s="49"/>
      <c r="J7" s="49"/>
      <c r="K7" s="49"/>
    </row>
    <row r="8" spans="1:11">
      <c r="A8" s="50" t="s">
        <v>2</v>
      </c>
      <c r="B8" s="51"/>
      <c r="C8" s="51"/>
      <c r="D8" s="51"/>
      <c r="E8" s="51"/>
      <c r="F8" s="51"/>
      <c r="G8" s="51"/>
      <c r="H8" s="51"/>
      <c r="I8" s="51"/>
      <c r="J8" s="51"/>
      <c r="K8" s="51"/>
    </row>
    <row r="9" spans="1:11">
      <c r="A9" s="50" t="s">
        <v>3</v>
      </c>
      <c r="B9" s="51"/>
      <c r="C9" s="51"/>
      <c r="D9" s="51"/>
      <c r="E9" s="51"/>
      <c r="F9" s="51"/>
      <c r="G9" s="51"/>
      <c r="H9" s="51"/>
      <c r="I9" s="51"/>
      <c r="J9" s="51"/>
      <c r="K9" s="51"/>
    </row>
    <row r="10" spans="1:11" ht="7.5" customHeight="1">
      <c r="A10" s="1"/>
      <c r="B10" s="1"/>
      <c r="C10" s="1"/>
      <c r="D10" s="1"/>
      <c r="E10" s="1"/>
      <c r="F10" s="1"/>
      <c r="G10" s="1"/>
      <c r="H10" s="1"/>
      <c r="I10" s="1"/>
      <c r="J10" s="1"/>
      <c r="K10" s="1"/>
    </row>
    <row r="11" spans="1:11">
      <c r="B11" s="4" t="s">
        <v>4</v>
      </c>
      <c r="C11" s="39">
        <v>17</v>
      </c>
      <c r="D11" s="34"/>
      <c r="E11" s="35"/>
      <c r="F11" s="35"/>
      <c r="G11" s="36"/>
      <c r="H11" s="37"/>
      <c r="I11" s="38"/>
      <c r="J11" s="34"/>
      <c r="K11" s="34"/>
    </row>
    <row r="12" spans="1:11" ht="15.75" customHeight="1">
      <c r="A12" s="1"/>
      <c r="B12" s="1"/>
      <c r="C12" s="1"/>
      <c r="D12" s="1"/>
      <c r="E12" s="1"/>
      <c r="F12" s="1"/>
      <c r="G12" s="1"/>
      <c r="H12" s="1"/>
      <c r="I12" s="1"/>
      <c r="J12" s="1"/>
      <c r="K12" s="1"/>
    </row>
    <row r="13" spans="1:11">
      <c r="A13" s="2" t="s">
        <v>5</v>
      </c>
      <c r="B13" s="52"/>
      <c r="C13" s="53"/>
      <c r="D13" s="53"/>
      <c r="E13" s="53"/>
      <c r="F13" s="53"/>
      <c r="G13" s="53"/>
      <c r="H13" s="53"/>
      <c r="I13" s="53"/>
      <c r="J13" s="53"/>
      <c r="K13" s="54"/>
    </row>
    <row r="14" spans="1:11" ht="5.0999999999999996" customHeight="1">
      <c r="A14" s="1"/>
      <c r="B14" s="1"/>
      <c r="C14" s="1"/>
      <c r="D14" s="1"/>
      <c r="E14" s="1"/>
      <c r="F14" s="1"/>
      <c r="G14" s="1"/>
      <c r="H14" s="1"/>
      <c r="I14" s="1"/>
      <c r="J14" s="1"/>
      <c r="K14" s="1"/>
    </row>
    <row r="15" spans="1:11">
      <c r="A15" s="5" t="s">
        <v>6</v>
      </c>
      <c r="B15" s="42"/>
      <c r="C15" s="43"/>
      <c r="D15" s="43"/>
      <c r="E15" s="43"/>
      <c r="F15" s="43"/>
      <c r="G15" s="43"/>
      <c r="H15" s="43"/>
      <c r="I15" s="43"/>
      <c r="J15" s="43"/>
      <c r="K15" s="44"/>
    </row>
    <row r="16" spans="1:11" ht="3.9" customHeight="1">
      <c r="A16" s="1"/>
      <c r="B16" s="1"/>
      <c r="C16" s="1"/>
      <c r="D16" s="1"/>
      <c r="E16" s="1"/>
      <c r="F16" s="1"/>
      <c r="G16" s="1"/>
      <c r="H16" s="1"/>
      <c r="I16" s="1"/>
      <c r="J16" s="1"/>
      <c r="K16" s="1"/>
    </row>
    <row r="17" spans="1:11">
      <c r="A17" s="5" t="s">
        <v>7</v>
      </c>
      <c r="B17" s="56"/>
      <c r="C17" s="57"/>
      <c r="D17" s="58"/>
      <c r="E17" s="59" t="s">
        <v>8</v>
      </c>
      <c r="F17" s="60"/>
      <c r="G17" s="56"/>
      <c r="H17" s="57"/>
      <c r="I17" s="57"/>
      <c r="J17" s="57"/>
      <c r="K17" s="58"/>
    </row>
    <row r="18" spans="1:11" ht="3.9" customHeight="1">
      <c r="A18" s="1"/>
      <c r="B18" s="1"/>
      <c r="C18" s="1"/>
      <c r="D18" s="1"/>
      <c r="E18" s="1"/>
      <c r="F18" s="1"/>
      <c r="G18" s="1"/>
      <c r="H18" s="1"/>
      <c r="I18" s="1"/>
      <c r="J18" s="1"/>
      <c r="K18" s="1"/>
    </row>
    <row r="19" spans="1:11" ht="35.25" customHeight="1">
      <c r="A19" s="48" t="s">
        <v>34</v>
      </c>
      <c r="B19" s="49"/>
      <c r="C19" s="49"/>
      <c r="D19" s="49"/>
      <c r="E19" s="49"/>
      <c r="F19" s="49"/>
      <c r="G19" s="49"/>
      <c r="H19" s="49"/>
      <c r="I19" s="49"/>
      <c r="J19" s="49"/>
      <c r="K19" s="49"/>
    </row>
    <row r="20" spans="1:11" ht="3.9" customHeight="1">
      <c r="A20" s="1"/>
      <c r="B20" s="1"/>
      <c r="C20" s="1"/>
      <c r="D20" s="1"/>
      <c r="E20" s="1"/>
      <c r="F20" s="1"/>
      <c r="G20" s="1"/>
      <c r="H20" s="1"/>
      <c r="I20" s="1"/>
      <c r="J20" s="1"/>
      <c r="K20" s="1"/>
    </row>
    <row r="21" spans="1:11" ht="24.9" customHeight="1">
      <c r="A21" s="61" t="s">
        <v>9</v>
      </c>
      <c r="B21" s="62"/>
      <c r="C21" s="62"/>
      <c r="D21" s="62"/>
      <c r="E21" s="62"/>
      <c r="F21" s="62"/>
      <c r="G21" s="62"/>
      <c r="H21" s="62"/>
      <c r="I21" s="62"/>
      <c r="J21" s="62"/>
      <c r="K21" s="62"/>
    </row>
    <row r="22" spans="1:11" ht="1.8" customHeight="1">
      <c r="A22" s="1"/>
      <c r="B22" s="1"/>
      <c r="C22" s="1"/>
      <c r="D22" s="1"/>
      <c r="E22" s="1"/>
      <c r="F22" s="1"/>
      <c r="G22" s="1"/>
      <c r="H22" s="1"/>
      <c r="I22" s="1"/>
      <c r="J22" s="1"/>
      <c r="K22" s="1"/>
    </row>
    <row r="23" spans="1:11" ht="69.599999999999994" customHeight="1">
      <c r="A23" s="48" t="s">
        <v>52</v>
      </c>
      <c r="B23" s="49"/>
      <c r="C23" s="49"/>
      <c r="D23" s="49"/>
      <c r="E23" s="49"/>
      <c r="F23" s="49"/>
      <c r="G23" s="49"/>
      <c r="H23" s="49"/>
      <c r="I23" s="49"/>
      <c r="J23" s="49"/>
      <c r="K23" s="49"/>
    </row>
    <row r="24" spans="1:11" ht="4.5" customHeight="1">
      <c r="A24" s="1"/>
      <c r="B24" s="1"/>
      <c r="C24" s="1"/>
      <c r="D24" s="1"/>
      <c r="E24" s="1"/>
      <c r="F24" s="1"/>
      <c r="G24" s="1"/>
      <c r="H24" s="1"/>
      <c r="I24" s="1"/>
      <c r="J24" s="1"/>
      <c r="K24" s="1"/>
    </row>
    <row r="25" spans="1:11" ht="13.5" customHeight="1">
      <c r="A25" s="83" t="s">
        <v>10</v>
      </c>
      <c r="B25" s="84"/>
      <c r="C25" s="84"/>
      <c r="D25" s="84"/>
      <c r="E25" s="84"/>
      <c r="F25" s="84"/>
      <c r="G25" s="84"/>
      <c r="H25" s="84"/>
      <c r="I25" s="84"/>
      <c r="J25" s="84"/>
      <c r="K25" s="84"/>
    </row>
    <row r="26" spans="1:11" ht="3" customHeight="1">
      <c r="A26" s="1"/>
      <c r="B26" s="1"/>
      <c r="C26" s="1"/>
      <c r="D26" s="1"/>
      <c r="E26" s="1"/>
      <c r="F26" s="1"/>
      <c r="G26" s="1"/>
      <c r="H26" s="1"/>
      <c r="I26" s="1"/>
      <c r="J26" s="1"/>
      <c r="K26" s="1"/>
    </row>
    <row r="27" spans="1:11" ht="14.25" customHeight="1">
      <c r="A27" s="61" t="s">
        <v>11</v>
      </c>
      <c r="B27" s="62"/>
      <c r="C27" s="62"/>
      <c r="D27" s="62"/>
      <c r="E27" s="62"/>
      <c r="F27" s="62"/>
      <c r="G27" s="62"/>
      <c r="H27" s="62"/>
      <c r="I27" s="62"/>
      <c r="J27" s="62"/>
      <c r="K27" s="62"/>
    </row>
    <row r="28" spans="1:11" ht="6.75" customHeight="1">
      <c r="A28" s="6"/>
      <c r="B28" s="7"/>
      <c r="C28" s="7"/>
      <c r="D28" s="7"/>
      <c r="E28" s="7"/>
      <c r="F28" s="7"/>
      <c r="G28" s="7"/>
      <c r="H28" s="7"/>
      <c r="I28" s="7"/>
      <c r="J28" s="7"/>
      <c r="K28" s="7"/>
    </row>
    <row r="29" spans="1:11" ht="17.25" customHeight="1">
      <c r="A29" s="63" t="s">
        <v>12</v>
      </c>
      <c r="B29" s="63"/>
      <c r="C29" s="63"/>
      <c r="D29" s="64" t="s">
        <v>13</v>
      </c>
      <c r="E29" s="64"/>
      <c r="F29" s="64"/>
      <c r="G29" s="64"/>
      <c r="H29" s="64"/>
      <c r="I29" s="64"/>
      <c r="J29" s="64"/>
      <c r="K29" s="64"/>
    </row>
    <row r="30" spans="1:11" ht="14.25" customHeight="1">
      <c r="A30" s="5" t="s">
        <v>14</v>
      </c>
      <c r="B30" s="1"/>
      <c r="C30" s="8">
        <v>44104</v>
      </c>
      <c r="F30" s="4" t="s">
        <v>15</v>
      </c>
      <c r="G30" s="23">
        <v>44279</v>
      </c>
      <c r="I30" s="4" t="s">
        <v>16</v>
      </c>
      <c r="J30" s="22">
        <f>IF(C30&gt;0,((TRUNC((G30 -C30)/7,0))+1),"")</f>
        <v>26</v>
      </c>
      <c r="K30" s="5" t="s">
        <v>45</v>
      </c>
    </row>
    <row r="31" spans="1:11" ht="12" customHeight="1">
      <c r="A31" s="1"/>
      <c r="B31" s="1"/>
      <c r="C31" s="1"/>
      <c r="D31" s="1"/>
      <c r="E31" s="1"/>
      <c r="F31" s="1"/>
      <c r="G31" s="1"/>
      <c r="H31" s="1"/>
      <c r="I31" s="4" t="s">
        <v>31</v>
      </c>
      <c r="J31" s="33">
        <f>(TRUNC((G30-C30)/7/2,0))+1</f>
        <v>13</v>
      </c>
      <c r="K31" s="5" t="s">
        <v>46</v>
      </c>
    </row>
    <row r="32" spans="1:11" ht="41.25" customHeight="1">
      <c r="A32" s="65" t="s">
        <v>48</v>
      </c>
      <c r="B32" s="66"/>
      <c r="C32" s="66"/>
      <c r="D32" s="66"/>
      <c r="E32" s="66"/>
      <c r="F32" s="66"/>
      <c r="G32" s="66"/>
      <c r="H32" s="66"/>
      <c r="I32" s="66"/>
      <c r="J32" s="66"/>
      <c r="K32" s="67"/>
    </row>
    <row r="33" spans="1:11" ht="16.5" customHeight="1">
      <c r="A33" s="55" t="s">
        <v>17</v>
      </c>
      <c r="B33" s="55"/>
      <c r="C33" s="55"/>
      <c r="D33" s="55"/>
      <c r="E33" s="55"/>
      <c r="F33" s="55"/>
      <c r="G33" s="55"/>
      <c r="H33" s="55"/>
      <c r="I33" s="55"/>
      <c r="J33" s="55"/>
      <c r="K33" s="55"/>
    </row>
    <row r="34" spans="1:11" ht="9" customHeight="1">
      <c r="A34" s="1"/>
      <c r="B34" s="1"/>
      <c r="C34" s="1"/>
      <c r="D34" s="1"/>
      <c r="E34" s="1"/>
      <c r="F34" s="1"/>
      <c r="G34" s="1"/>
      <c r="H34" s="1"/>
      <c r="I34" s="1"/>
      <c r="J34" s="1"/>
      <c r="K34" s="1"/>
    </row>
    <row r="35" spans="1:11" ht="15" customHeight="1">
      <c r="A35" s="5" t="s">
        <v>18</v>
      </c>
      <c r="B35" s="9"/>
      <c r="C35" s="5" t="s">
        <v>32</v>
      </c>
      <c r="D35" s="24" t="s">
        <v>30</v>
      </c>
      <c r="E35" s="9"/>
      <c r="F35" s="5" t="s">
        <v>33</v>
      </c>
      <c r="G35" s="1"/>
      <c r="K35" s="1"/>
    </row>
    <row r="36" spans="1:11" ht="15" customHeight="1">
      <c r="A36" s="10" t="s">
        <v>19</v>
      </c>
      <c r="C36" s="1"/>
      <c r="D36" s="1"/>
      <c r="E36" s="1"/>
      <c r="F36" s="1"/>
      <c r="G36" s="1"/>
      <c r="K36" s="1"/>
    </row>
    <row r="37" spans="1:11" ht="5.0999999999999996" customHeight="1">
      <c r="A37" s="1"/>
      <c r="B37" s="1"/>
      <c r="C37" s="1"/>
      <c r="D37" s="1"/>
      <c r="E37" s="1"/>
      <c r="F37" s="1"/>
      <c r="G37" s="1"/>
      <c r="H37" s="1"/>
      <c r="I37" s="1"/>
      <c r="J37" s="1"/>
      <c r="K37" s="1"/>
    </row>
    <row r="38" spans="1:11" ht="14.25" customHeight="1">
      <c r="A38" s="5" t="s">
        <v>20</v>
      </c>
      <c r="B38" s="11">
        <f>IF(J30&lt;8,1,ROUND(J30/4,0))-1</f>
        <v>6</v>
      </c>
      <c r="C38" s="26" t="s">
        <v>35</v>
      </c>
      <c r="D38" s="68">
        <f>(J30*C11*B35/B38)+(J31*C11*E35/B38)</f>
        <v>0</v>
      </c>
      <c r="E38" s="69"/>
      <c r="F38" s="70" t="s">
        <v>36</v>
      </c>
      <c r="G38" s="71"/>
      <c r="H38" s="68">
        <f>(J30*C11*B35)+(J31*C11*E35)</f>
        <v>0</v>
      </c>
      <c r="I38" s="69"/>
      <c r="J38" s="1"/>
      <c r="K38" s="1"/>
    </row>
    <row r="39" spans="1:11" ht="3.9" customHeight="1">
      <c r="A39" s="1"/>
      <c r="B39" s="1"/>
      <c r="C39" s="1"/>
      <c r="D39" s="1"/>
      <c r="E39" s="1"/>
      <c r="F39" s="1"/>
      <c r="G39" s="1"/>
      <c r="H39" s="1"/>
      <c r="I39" s="1"/>
      <c r="J39" s="1"/>
      <c r="K39" s="1"/>
    </row>
    <row r="40" spans="1:11">
      <c r="A40" s="5" t="s">
        <v>21</v>
      </c>
      <c r="B40" s="1"/>
      <c r="C40" s="1"/>
      <c r="D40" s="1"/>
      <c r="E40" s="1"/>
      <c r="F40" s="1"/>
      <c r="G40" s="1"/>
      <c r="H40" s="1"/>
      <c r="I40" s="1"/>
      <c r="J40" s="1"/>
      <c r="K40" s="1"/>
    </row>
    <row r="41" spans="1:11" ht="15.75" customHeight="1">
      <c r="A41" s="5"/>
      <c r="B41" s="1"/>
      <c r="C41" s="1"/>
      <c r="D41" s="1"/>
      <c r="E41" s="1"/>
      <c r="F41" s="1"/>
      <c r="G41" s="1"/>
      <c r="H41" s="1"/>
      <c r="I41" s="1"/>
      <c r="J41" s="1"/>
      <c r="K41" s="1"/>
    </row>
    <row r="42" spans="1:11">
      <c r="A42" s="12" t="s">
        <v>22</v>
      </c>
      <c r="B42" s="13"/>
      <c r="C42" s="13"/>
      <c r="D42" s="13"/>
      <c r="E42" s="13"/>
      <c r="F42" s="13"/>
      <c r="G42" s="13"/>
      <c r="I42" s="25">
        <v>2.7</v>
      </c>
      <c r="J42" s="13"/>
      <c r="K42" s="13"/>
    </row>
    <row r="43" spans="1:11" ht="5.0999999999999996" customHeight="1"/>
    <row r="44" spans="1:11" ht="15.75" customHeight="1">
      <c r="A44" s="29" t="s">
        <v>18</v>
      </c>
      <c r="B44" s="9"/>
      <c r="C44" s="29" t="s">
        <v>40</v>
      </c>
      <c r="D44" s="31" t="s">
        <v>41</v>
      </c>
      <c r="E44" s="30">
        <f>B44*J30</f>
        <v>0</v>
      </c>
      <c r="F44" s="28" t="s">
        <v>43</v>
      </c>
      <c r="G44" s="24"/>
      <c r="I44" s="5"/>
    </row>
    <row r="45" spans="1:11" ht="5.0999999999999996" customHeight="1"/>
    <row r="46" spans="1:11">
      <c r="A46" s="28" t="s">
        <v>42</v>
      </c>
      <c r="B46" s="9"/>
      <c r="C46" s="28" t="s">
        <v>44</v>
      </c>
      <c r="D46" s="31" t="s">
        <v>41</v>
      </c>
      <c r="E46" s="30">
        <f>B46*J31</f>
        <v>0</v>
      </c>
      <c r="F46" s="28" t="s">
        <v>43</v>
      </c>
    </row>
    <row r="47" spans="1:11">
      <c r="A47" s="5" t="s">
        <v>20</v>
      </c>
      <c r="B47" s="11">
        <v>1</v>
      </c>
      <c r="C47" s="5" t="s">
        <v>37</v>
      </c>
      <c r="D47" s="72">
        <f>(E44+E46)*I42</f>
        <v>0</v>
      </c>
      <c r="E47" s="73"/>
      <c r="F47" s="5" t="s">
        <v>23</v>
      </c>
      <c r="H47" s="14" t="s">
        <v>24</v>
      </c>
      <c r="I47" s="15"/>
      <c r="J47" s="15"/>
      <c r="K47" s="15"/>
    </row>
    <row r="48" spans="1:11" ht="24" customHeight="1">
      <c r="A48" s="16" t="s">
        <v>39</v>
      </c>
      <c r="B48" s="13"/>
      <c r="C48" s="13"/>
      <c r="D48" s="13"/>
      <c r="E48" s="13"/>
      <c r="F48" s="13"/>
      <c r="G48" s="13"/>
      <c r="H48" s="17"/>
      <c r="I48" s="27"/>
      <c r="J48" s="27"/>
      <c r="K48" s="18">
        <f>C50+H50</f>
        <v>25</v>
      </c>
    </row>
    <row r="49" spans="1:11" ht="5.0999999999999996" customHeight="1"/>
    <row r="50" spans="1:11">
      <c r="B50" s="4" t="s">
        <v>25</v>
      </c>
      <c r="C50" s="19">
        <v>7</v>
      </c>
      <c r="D50" s="5" t="s">
        <v>26</v>
      </c>
      <c r="E50" s="5"/>
      <c r="F50" s="5"/>
      <c r="G50" s="5"/>
      <c r="H50" s="20">
        <v>18</v>
      </c>
      <c r="I50" s="5" t="s">
        <v>27</v>
      </c>
    </row>
    <row r="51" spans="1:11" ht="5.0999999999999996" customHeight="1">
      <c r="A51" s="5"/>
      <c r="B51" s="19"/>
      <c r="C51" s="5"/>
      <c r="H51" s="19"/>
      <c r="I51" s="5"/>
    </row>
    <row r="52" spans="1:11">
      <c r="A52" s="5" t="s">
        <v>51</v>
      </c>
      <c r="H52" s="5"/>
    </row>
    <row r="53" spans="1:11" ht="11.25" customHeight="1">
      <c r="A53" s="21" t="s">
        <v>38</v>
      </c>
    </row>
    <row r="54" spans="1:11" ht="11.25" customHeight="1">
      <c r="A54" s="21"/>
    </row>
    <row r="55" spans="1:11">
      <c r="A55" s="5" t="s">
        <v>28</v>
      </c>
      <c r="B55" s="74"/>
      <c r="C55" s="75"/>
      <c r="D55" s="76"/>
      <c r="F55" s="5" t="s">
        <v>29</v>
      </c>
      <c r="I55" s="77"/>
      <c r="J55" s="78"/>
      <c r="K55" s="79"/>
    </row>
    <row r="56" spans="1:11" ht="9" customHeight="1">
      <c r="D56" s="5"/>
      <c r="I56" s="80"/>
      <c r="J56" s="81"/>
      <c r="K56" s="82"/>
    </row>
  </sheetData>
  <sheetProtection algorithmName="SHA-512" hashValue="+72wooKaSPCOUfS06z7+JcHjARX67YFPbT1FM2POV1NQuGIqhQMIhFKyvXUMeguqZYKg01JCW2Z6MZ4JxDboMA==" saltValue="k2Q1CdR6bgLKVZP9tXw2dQ==" spinCount="100000" sheet="1" selectLockedCells="1"/>
  <mergeCells count="25">
    <mergeCell ref="D38:E38"/>
    <mergeCell ref="F38:G38"/>
    <mergeCell ref="H38:I38"/>
    <mergeCell ref="D47:E47"/>
    <mergeCell ref="B55:D55"/>
    <mergeCell ref="I55:K56"/>
    <mergeCell ref="A33:K33"/>
    <mergeCell ref="B17:D17"/>
    <mergeCell ref="E17:F17"/>
    <mergeCell ref="G17:K17"/>
    <mergeCell ref="A19:K19"/>
    <mergeCell ref="A21:K21"/>
    <mergeCell ref="A23:K23"/>
    <mergeCell ref="A25:K25"/>
    <mergeCell ref="A27:K27"/>
    <mergeCell ref="A29:C29"/>
    <mergeCell ref="D29:K29"/>
    <mergeCell ref="A32:K32"/>
    <mergeCell ref="B15:K15"/>
    <mergeCell ref="A1:J1"/>
    <mergeCell ref="K1:K6"/>
    <mergeCell ref="A7:K7"/>
    <mergeCell ref="A8:K8"/>
    <mergeCell ref="A9:K9"/>
    <mergeCell ref="B13:K13"/>
  </mergeCells>
  <hyperlinks>
    <hyperlink ref="A3" r:id="rId1" xr:uid="{6E67CA03-CA99-4DAD-82B6-63BEE0584BB4}"/>
  </hyperlinks>
  <pageMargins left="0.70866141732283472" right="0.23622047244094491" top="0.55118110236220474" bottom="0.55118110236220474" header="0.11811023622047245" footer="0.11811023622047245"/>
  <pageSetup paperSize="9" scale="93" orientation="portrait" horizontalDpi="4294967292" verticalDpi="4294967292" r:id="rId2"/>
  <headerFooter>
    <oddHeader>&amp;R&amp;20&amp;K00-030   &amp;K00-024P2</oddHeader>
    <oddFooter>&amp;R&amp;9&amp;K01+043V 29/08/2020</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6 mois jusqu'au 27-03-20 (P2)</vt:lpstr>
      <vt:lpstr>'6 mois jusqu''au 27-03-20 (P2)'!_ftn1</vt:lpstr>
      <vt:lpstr>'6 mois jusqu''au 27-03-20 (P2)'!_ftnref1</vt:lpstr>
      <vt:lpstr>'6 mois jusqu''au 27-03-20 (P2)'!Zone_d_impression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Delord</dc:creator>
  <cp:lastModifiedBy>Yves Delord</cp:lastModifiedBy>
  <cp:lastPrinted>2020-03-07T15:59:13Z</cp:lastPrinted>
  <dcterms:created xsi:type="dcterms:W3CDTF">2019-12-21T17:03:14Z</dcterms:created>
  <dcterms:modified xsi:type="dcterms:W3CDTF">2020-08-29T18:40:11Z</dcterms:modified>
</cp:coreProperties>
</file>