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Nos Documents sur D\Yves Paniers La Plaine du Mont\SynchroPDM_18_11_2020\CommunPDM\3-Contrats vierges + charte + textes réponse mails\2021-2022\"/>
    </mc:Choice>
  </mc:AlternateContent>
  <xr:revisionPtr revIDLastSave="0" documentId="13_ncr:1_{3AE35BD2-79AE-431D-8D2D-E99EFFD21641}" xr6:coauthVersionLast="46" xr6:coauthVersionMax="46" xr10:uidLastSave="{00000000-0000-0000-0000-000000000000}"/>
  <bookViews>
    <workbookView xWindow="-120" yWindow="-120" windowWidth="29040" windowHeight="15840" xr2:uid="{F02C8A3B-0A5F-4EAF-A935-12233CEACA00}"/>
  </bookViews>
  <sheets>
    <sheet name="Contrat annuel " sheetId="3" r:id="rId1"/>
  </sheets>
  <definedNames>
    <definedName name="_ftn1" localSheetId="0">'Contrat annuel '!$A$21</definedName>
    <definedName name="_ftnref1" localSheetId="0">'Contrat annuel '!$A$19</definedName>
    <definedName name="_xlnm.Print_Area" localSheetId="0">'Contrat annuel '!$A$1:$K$54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3" l="1"/>
  <c r="J27" i="3" a="1"/>
  <c r="J27" i="3" l="1"/>
  <c r="G44" i="3" l="1"/>
  <c r="B44" i="3"/>
  <c r="E38" i="3"/>
  <c r="J28" i="3"/>
  <c r="E40" i="3" l="1"/>
  <c r="I44" i="3" s="1"/>
  <c r="D44"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<sst xmlns="http://schemas.openxmlformats.org/spreadsheetml/2006/main" count="60" uniqueCount="56">
  <si>
    <t>Loïc Péré, agriculteur bio (label AB certifié par Ecocert) à Saint Gilles (Gard)</t>
  </si>
  <si>
    <r>
      <t>-</t>
    </r>
    <r>
      <rPr>
        <sz val="7"/>
        <color theme="1"/>
        <rFont val="Arial"/>
        <family val="2"/>
      </rPr>
      <t xml:space="preserve"> </t>
    </r>
    <r>
      <rPr>
        <sz val="9"/>
        <color theme="1"/>
        <rFont val="Arial"/>
        <family val="2"/>
      </rPr>
      <t>s'engage à maintenir, la certification "agriculture biologique" de son exploitation.</t>
    </r>
  </si>
  <si>
    <r>
      <t>-</t>
    </r>
    <r>
      <rPr>
        <sz val="7"/>
        <color theme="1"/>
        <rFont val="Arial"/>
        <family val="2"/>
      </rPr>
      <t xml:space="preserve"> </t>
    </r>
    <r>
      <rPr>
        <sz val="9"/>
        <color theme="1"/>
        <rFont val="Arial"/>
        <family val="2"/>
      </rPr>
      <t>adhère aux principes de la Charte des "Paniers Marseillais".</t>
    </r>
  </si>
  <si>
    <t xml:space="preserve">Le prix du panier est fixé à </t>
  </si>
  <si>
    <t>Je soussigné[e]</t>
  </si>
  <si>
    <t>Adresse</t>
  </si>
  <si>
    <t>Tél. portable</t>
  </si>
  <si>
    <t>Courriel</t>
  </si>
  <si>
    <t>Dates et lieu de distribution :</t>
  </si>
  <si>
    <t>Premier panier récupéré le</t>
  </si>
  <si>
    <t xml:space="preserve"> soit un total de </t>
  </si>
  <si>
    <t>Je souhaite prendre</t>
  </si>
  <si>
    <t xml:space="preserve">Je règle en </t>
  </si>
  <si>
    <t>(pas de report possible pour les œufs)</t>
  </si>
  <si>
    <t>Fait à Marseille le</t>
  </si>
  <si>
    <t xml:space="preserve">ou un total de </t>
  </si>
  <si>
    <t>panier(s) hebdo (1)</t>
  </si>
  <si>
    <t>chèques de :</t>
  </si>
  <si>
    <t>boîte(s) hebdo</t>
  </si>
  <si>
    <t xml:space="preserve">soit </t>
  </si>
  <si>
    <t xml:space="preserve">Je souhaite prendre </t>
  </si>
  <si>
    <t>boîtes</t>
  </si>
  <si>
    <t>boîte(s) / 15j</t>
  </si>
  <si>
    <r>
      <t xml:space="preserve">semaines </t>
    </r>
    <r>
      <rPr>
        <b/>
        <sz val="9"/>
        <color theme="1"/>
        <rFont val="Arial"/>
        <family val="2"/>
      </rPr>
      <t>(1)</t>
    </r>
  </si>
  <si>
    <r>
      <t>quinzaines</t>
    </r>
    <r>
      <rPr>
        <b/>
        <sz val="9"/>
        <color theme="1"/>
        <rFont val="Arial"/>
        <family val="2"/>
      </rPr>
      <t xml:space="preserve"> (2)</t>
    </r>
  </si>
  <si>
    <t>contact.pdm@lespaniersmarseillais.org</t>
  </si>
  <si>
    <t>et/ou</t>
  </si>
  <si>
    <t>Signature de l'adhérent :</t>
  </si>
  <si>
    <t>Loïc Péré :</t>
  </si>
  <si>
    <t>Panier légumes et fruits :</t>
  </si>
  <si>
    <r>
      <rPr>
        <b/>
        <sz val="11"/>
        <color theme="1"/>
        <rFont val="Arial"/>
        <family val="2"/>
      </rPr>
      <t>Option œufs</t>
    </r>
    <r>
      <rPr>
        <b/>
        <sz val="9"/>
        <color theme="1"/>
        <rFont val="Arial"/>
        <family val="2"/>
      </rPr>
      <t>,</t>
    </r>
    <r>
      <rPr>
        <sz val="9"/>
        <color theme="1"/>
        <rFont val="Arial"/>
        <family val="2"/>
      </rPr>
      <t xml:space="preserve"> produits par Loïc Péré, label AB, prix de la boîte de 6 œufs :</t>
    </r>
  </si>
  <si>
    <t>- J'adhère à la Charte des Paniers Marseillais.</t>
  </si>
  <si>
    <r>
      <t xml:space="preserve">- Je règle ma cotisation annuelle avec un seul chèque de 25€ à l'ordre de "Panier de la Plaine du Mont", sauf si la cotisation a été réglée au cours du semestre précédant.
</t>
    </r>
    <r>
      <rPr>
        <i/>
        <sz val="8"/>
        <color theme="1"/>
        <rFont val="Arial"/>
        <family val="2"/>
      </rPr>
      <t>(ma cotisation sera ensuite répartie : 7€ pour le Panier de la Plaine du Mont et 18€ pour les Paniers Marseillais)</t>
    </r>
  </si>
  <si>
    <t>- Je peux demander à reporter un panier  par mail au moins 7 jours à l'avance dans la limite de 4 paniers par an, sous condtion que la totalité des reports de la semaine ne dépassent pas 10% des paniers. Pas de report pour une date au-delà de fin de contrat.</t>
  </si>
  <si>
    <t>-  En raison d'une nouvelle organisation de mon foyer ou de mon travail, je pourrai demander par mail,1 mois à l'avance, la modification définitive de mon contrat ou sa résiliation. Les chèques non encaissés me seront restitués.</t>
  </si>
  <si>
    <t>panier(s) par quinzaine</t>
  </si>
  <si>
    <t>- Ma cotisation me permet de souscrire d'autres contrats proposés par mon association (pain, fleurs,…) et d'accéder aux commandes mutualisées des Paniers Marseillais.</t>
  </si>
  <si>
    <t xml:space="preserve"> (jj/mm/aaaa)</t>
  </si>
  <si>
    <t>fin du contrat le</t>
  </si>
  <si>
    <t>date non modifiable</t>
  </si>
  <si>
    <t>(Inscrire au clavier et en chiffre, le nombre de paniers désirés dans les cases vertes)</t>
  </si>
  <si>
    <t>- Je m’engage à m'inscrire 3 fois au moins par semestre pour la distribution des légumes, œufs, poulets ou participer à l'accueil.</t>
  </si>
  <si>
    <r>
      <rPr>
        <b/>
        <sz val="10"/>
        <color theme="1"/>
        <rFont val="Arial"/>
        <family val="2"/>
      </rPr>
      <t>Pas de distribution le 22 décembre, ni le 29 décembre</t>
    </r>
    <r>
      <rPr>
        <b/>
        <sz val="10"/>
        <color rgb="FFFFFF00"/>
        <rFont val="Arial"/>
        <family val="2"/>
      </rPr>
      <t xml:space="preserve">.
</t>
    </r>
    <r>
      <rPr>
        <b/>
        <sz val="7"/>
        <color theme="1"/>
        <rFont val="Arial"/>
        <family val="2"/>
      </rPr>
      <t>(1)</t>
    </r>
    <r>
      <rPr>
        <sz val="7"/>
        <color theme="1"/>
        <rFont val="Arial"/>
        <family val="2"/>
      </rPr>
      <t xml:space="preserve"> pour les paniers hebdo, distribution de 2 paniers le 15 décembre </t>
    </r>
    <r>
      <rPr>
        <b/>
        <u/>
        <sz val="9"/>
        <color theme="1"/>
        <rFont val="Arial"/>
        <family val="2"/>
      </rPr>
      <t>et</t>
    </r>
    <r>
      <rPr>
        <sz val="8"/>
        <color theme="1"/>
        <rFont val="Arial"/>
        <family val="2"/>
      </rPr>
      <t xml:space="preserve"> de</t>
    </r>
    <r>
      <rPr>
        <sz val="7"/>
        <color theme="1"/>
        <rFont val="Arial"/>
        <family val="2"/>
      </rPr>
      <t xml:space="preserve"> 2 paniers le 5 janvier.</t>
    </r>
    <r>
      <rPr>
        <sz val="7"/>
        <color theme="0"/>
        <rFont val="Arial"/>
        <family val="2"/>
      </rPr>
      <t>--------    -------    ----------</t>
    </r>
    <r>
      <rPr>
        <b/>
        <sz val="7"/>
        <color theme="0"/>
        <rFont val="Arial"/>
        <family val="2"/>
      </rPr>
      <t xml:space="preserve">-------------------
</t>
    </r>
    <r>
      <rPr>
        <b/>
        <sz val="7"/>
        <color theme="1"/>
        <rFont val="Arial"/>
        <family val="2"/>
      </rPr>
      <t xml:space="preserve">(2) </t>
    </r>
    <r>
      <rPr>
        <sz val="7"/>
        <color theme="1"/>
        <rFont val="Arial"/>
        <family val="2"/>
      </rPr>
      <t xml:space="preserve">pour les paniers "quinzaine", distribution de 2 paniers le 15 décembre </t>
    </r>
    <r>
      <rPr>
        <b/>
        <u/>
        <sz val="9"/>
        <color theme="1"/>
        <rFont val="Arial"/>
        <family val="2"/>
      </rPr>
      <t>ou</t>
    </r>
    <r>
      <rPr>
        <sz val="7"/>
        <color theme="1"/>
        <rFont val="Arial"/>
        <family val="2"/>
      </rPr>
      <t xml:space="preserve"> de  2 paniers le 5 janvier, selon quinzaine paire ou impaire.</t>
    </r>
    <r>
      <rPr>
        <b/>
        <sz val="9"/>
        <color theme="1"/>
        <rFont val="Arial"/>
        <family val="2"/>
      </rPr>
      <t xml:space="preserve">                                          </t>
    </r>
  </si>
  <si>
    <t xml:space="preserve">ou en </t>
  </si>
  <si>
    <t>date modifiable à l'ordinateur</t>
  </si>
  <si>
    <t xml:space="preserve">             Les chèques sont à libeller à l’ordre de Loïc Péré et seront encaissés après le 5 de chaque mois.</t>
  </si>
  <si>
    <t>Adhésion annuelle à l'association "Le Panier de la Plaine du Mont" affilliée aux Paniers Marseillais :</t>
  </si>
  <si>
    <t xml:space="preserve">-  Par ce contrat, je m'engage sur plusieurs mois et je soutiens ainsi Loïc Péré dans sa démarche de production maraîchère bio. </t>
  </si>
  <si>
    <t>- J'accepte les variations de production liées aux aléas du maréchage bio et ses conséquences sur la composition de mon panier. Je serai solidaire de Loïc Péré en cas d'incident grave altérant sa capacité de production, en particulier en cas de catastrophe météorologique grêle, tempête, gel, inondation,sécheresse.</t>
  </si>
  <si>
    <t xml:space="preserve">- Je m’engage à venir prendre mon panier chaque semaine ou à le faire récupérer par une personne de mon choix ; en cas d’oubli, je sais que mon panier ne sera ni remplacé ni remboursé. </t>
  </si>
  <si>
    <t>Association "Le Panier Marseillais de la Plaine du Mont" (affiliée aux Paniers Marseillais)</t>
  </si>
  <si>
    <t>entre Loïc Péré et l'adhérent du Panier de la Plaine du Mont, soussigné.</t>
  </si>
  <si>
    <t>mercredi de 19h à 20h, niveau La Baleine, 59 cours Julien, à défaut niveau Métro - BioC'Bon</t>
  </si>
  <si>
    <r>
      <t xml:space="preserve">Ce contrat contient des formules de calcul, pour avoir les montants exacts des chèques, il doit impératvement être rempli sur un ordinateur à l'aide d'Excel ou équivalent compatible. En cas de difficultés, joindre par mail : </t>
    </r>
    <r>
      <rPr>
        <sz val="11"/>
        <color theme="1"/>
        <rFont val="Arial"/>
        <family val="2"/>
      </rPr>
      <t>contact.pdm@lespaniersmarseillais.org</t>
    </r>
  </si>
  <si>
    <t>Contrat de partenariat solidaire jusqu'au 23/03/2022 inclus (Annuel)</t>
  </si>
  <si>
    <r>
      <t>-</t>
    </r>
    <r>
      <rPr>
        <sz val="7"/>
        <color theme="1"/>
        <rFont val="Arial"/>
        <family val="2"/>
      </rPr>
      <t xml:space="preserve"> </t>
    </r>
    <r>
      <rPr>
        <sz val="9"/>
        <color theme="1"/>
        <rFont val="Arial"/>
        <family val="2"/>
      </rPr>
      <t>s'engage à fournir chaque semaine un panier de 4,5 kg à 5,5 kg, composé de 8 à 10 variétés de légumes et fruits en saison, cultivés par ses soins.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</si>
</sst>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Red]#,##0.00\ &quot;€&quot;"/>
    <numFmt numFmtId="165" formatCode="#,##0.0\ &quot;€&quot;;[Red]#,##0.0\ &quot;€&quot;"/>
    <numFmt numFmtId="166" formatCode="_-* #,##0.00\ [$€-40C]_-;\-* #,##0.00\ [$€-40C]_-;_-* &quot;-&quot;??\ [$€-40C]_-;_-@_-"/>
    <numFmt numFmtId="167" formatCode="#,##0\ &quot;€&quot;;[Red]#,##0\ &quot;€&quot;"/>
  </numFmts>
  <fonts count="31">
    <font>
      <sz val="12"/>
      <color theme="1"/>
      <name val="Calibri"/>
      <family val="2"/>
      <scheme val="minor"/>
    </font>
    <font>
      <sz val="12"/>
      <color theme="1"/>
      <name val="Calibri"/>
      <family val="2"/>
      <scheme val="minor"/>
    </font>
    <font>
      <b/>
      <sz val="14"/>
      <color theme="1"/>
      <name val="Arial"/>
      <family val="2"/>
    </font>
    <font>
      <sz val="12"/>
      <color theme="1"/>
      <name val="Arial"/>
      <family val="2"/>
    </font>
    <font>
      <b/>
      <sz val="11"/>
      <color theme="1"/>
      <name val="Arial"/>
      <family val="2"/>
    </font>
    <font>
      <b/>
      <sz val="9"/>
      <color theme="1"/>
      <name val="Arial"/>
      <family val="2"/>
    </font>
    <font>
      <sz val="9"/>
      <color theme="1"/>
      <name val="Arial"/>
      <family val="2"/>
    </font>
    <font>
      <sz val="7"/>
      <color theme="1"/>
      <name val="Arial"/>
      <family val="2"/>
    </font>
    <font>
      <sz val="11"/>
      <color theme="1"/>
      <name val="Arial"/>
      <family val="2"/>
    </font>
    <font>
      <i/>
      <sz val="9"/>
      <color theme="1"/>
      <name val="Arial"/>
      <family val="2"/>
    </font>
    <font>
      <b/>
      <u/>
      <sz val="9"/>
      <color theme="1"/>
      <name val="Arial"/>
      <family val="2"/>
    </font>
    <font>
      <b/>
      <sz val="10"/>
      <color theme="1"/>
      <name val="Arial"/>
      <family val="2"/>
    </font>
    <font>
      <sz val="8"/>
      <color theme="1"/>
      <name val="Calibri"/>
      <family val="2"/>
      <scheme val="minor"/>
    </font>
    <font>
      <sz val="10"/>
      <color theme="1"/>
      <name val="Arial Unicode MS"/>
    </font>
    <font>
      <u/>
      <sz val="12"/>
      <color theme="1"/>
      <name val="Arial"/>
      <family val="2"/>
    </font>
    <font>
      <b/>
      <sz val="7"/>
      <color theme="1"/>
      <name val="Arial"/>
      <family val="2"/>
    </font>
    <font>
      <sz val="9"/>
      <color theme="1"/>
      <name val="Calibri"/>
      <family val="2"/>
      <scheme val="minor"/>
    </font>
    <font>
      <sz val="9"/>
      <color theme="1"/>
      <name val="Calibri"/>
      <family val="2"/>
    </font>
    <font>
      <b/>
      <sz val="10"/>
      <color rgb="FFFFFF00"/>
      <name val="Arial"/>
      <family val="2"/>
    </font>
    <font>
      <sz val="7"/>
      <color theme="0"/>
      <name val="Arial"/>
      <family val="2"/>
    </font>
    <font>
      <u/>
      <sz val="12"/>
      <color theme="10"/>
      <name val="Calibri"/>
      <family val="2"/>
      <scheme val="minor"/>
    </font>
    <font>
      <sz val="8"/>
      <color theme="1"/>
      <name val="Arial"/>
      <family val="2"/>
    </font>
    <font>
      <b/>
      <sz val="7"/>
      <color theme="0"/>
      <name val="Arial"/>
      <family val="2"/>
    </font>
    <font>
      <u/>
      <sz val="9"/>
      <color theme="10"/>
      <name val="Calibri"/>
      <family val="2"/>
      <scheme val="minor"/>
    </font>
    <font>
      <sz val="10.5"/>
      <color theme="1"/>
      <name val="Arial"/>
      <family val="2"/>
    </font>
    <font>
      <sz val="10"/>
      <color theme="1"/>
      <name val="Arial"/>
      <family val="2"/>
    </font>
    <font>
      <b/>
      <u/>
      <sz val="10.5"/>
      <color theme="1"/>
      <name val="Arial"/>
      <family val="2"/>
    </font>
    <font>
      <i/>
      <sz val="8"/>
      <color theme="1"/>
      <name val="Arial"/>
      <family val="2"/>
    </font>
    <font>
      <sz val="10"/>
      <color theme="1"/>
      <name val="Calibri"/>
      <family val="2"/>
      <scheme val="minor"/>
    </font>
    <font>
      <sz val="10"/>
      <color rgb="FF000000"/>
      <name val="Arial"/>
      <family val="2"/>
    </font>
    <font>
      <b/>
      <sz val="12"/>
      <color theme="1"/>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20" fillId="0" borderId="0" applyNumberFormat="0" applyFill="0" applyBorder="0" applyAlignment="0" applyProtection="0"/>
  </cellStyleXfs>
  <cellXfs count="129">
    <xf numFmtId="0" fontId="0" fillId="0" borderId="0" xfId="0"/>
    <xf numFmtId="0" fontId="2" fillId="0" borderId="0" xfId="0" applyFont="1" applyAlignment="1">
      <alignment horizontal="left" vertical="center"/>
    </xf>
    <xf numFmtId="0" fontId="3" fillId="0" borderId="0" xfId="0" applyFont="1"/>
    <xf numFmtId="0" fontId="4"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right"/>
    </xf>
    <xf numFmtId="166" fontId="6" fillId="0" borderId="0" xfId="0" applyNumberFormat="1" applyFont="1"/>
    <xf numFmtId="0" fontId="6" fillId="0" borderId="0" xfId="0" applyFont="1"/>
    <xf numFmtId="14" fontId="6" fillId="3" borderId="2" xfId="0" applyNumberFormat="1" applyFont="1" applyFill="1" applyBorder="1" applyAlignment="1" applyProtection="1">
      <alignment horizontal="center"/>
      <protection locked="0"/>
    </xf>
    <xf numFmtId="0" fontId="8" fillId="3" borderId="2" xfId="0" applyFont="1" applyFill="1" applyBorder="1" applyProtection="1">
      <protection locked="0"/>
    </xf>
    <xf numFmtId="0" fontId="0" fillId="0" borderId="8" xfId="0" applyBorder="1"/>
    <xf numFmtId="0" fontId="4" fillId="0" borderId="8" xfId="0" applyFont="1" applyBorder="1" applyAlignment="1">
      <alignment horizontal="center"/>
    </xf>
    <xf numFmtId="167" fontId="4" fillId="0" borderId="8" xfId="0" applyNumberFormat="1" applyFont="1" applyBorder="1" applyAlignment="1">
      <alignment horizontal="left"/>
    </xf>
    <xf numFmtId="0" fontId="12" fillId="0" borderId="0" xfId="0" applyFont="1"/>
    <xf numFmtId="0" fontId="13" fillId="5" borderId="2" xfId="0" applyFont="1" applyFill="1" applyBorder="1" applyAlignment="1">
      <alignment vertical="center"/>
    </xf>
    <xf numFmtId="0" fontId="14" fillId="0" borderId="0" xfId="0" applyFont="1" applyAlignment="1">
      <alignment horizontal="center"/>
    </xf>
    <xf numFmtId="0" fontId="13" fillId="5" borderId="1" xfId="0" applyFont="1" applyFill="1" applyBorder="1" applyAlignment="1">
      <alignment vertical="center"/>
    </xf>
    <xf numFmtId="164" fontId="5" fillId="2" borderId="2" xfId="0" applyNumberFormat="1" applyFont="1" applyFill="1" applyBorder="1" applyAlignment="1">
      <alignment horizontal="left"/>
    </xf>
    <xf numFmtId="0" fontId="11" fillId="0" borderId="8" xfId="0" applyFont="1" applyBorder="1" applyAlignment="1"/>
    <xf numFmtId="0" fontId="16" fillId="0" borderId="0" xfId="0" applyFont="1"/>
    <xf numFmtId="0" fontId="17" fillId="0" borderId="0" xfId="0" applyFont="1"/>
    <xf numFmtId="0" fontId="0" fillId="5" borderId="2" xfId="0" applyFill="1" applyBorder="1"/>
    <xf numFmtId="0" fontId="16" fillId="0" borderId="0" xfId="0" applyFont="1" applyAlignment="1">
      <alignment horizontal="right"/>
    </xf>
    <xf numFmtId="0" fontId="6" fillId="0" borderId="0" xfId="0" quotePrefix="1" applyFont="1" applyAlignment="1">
      <alignment horizontal="left" wrapText="1"/>
    </xf>
    <xf numFmtId="0" fontId="6" fillId="0" borderId="0" xfId="0" applyFont="1" applyAlignment="1">
      <alignment horizontal="left" wrapText="1"/>
    </xf>
    <xf numFmtId="164" fontId="0" fillId="0" borderId="0" xfId="0" applyNumberFormat="1"/>
    <xf numFmtId="165" fontId="6" fillId="0" borderId="0" xfId="0" applyNumberFormat="1" applyFont="1" applyFill="1" applyBorder="1" applyProtection="1">
      <protection locked="0"/>
    </xf>
    <xf numFmtId="0" fontId="23" fillId="0" borderId="0" xfId="2" applyFont="1" applyAlignment="1">
      <alignment vertical="top"/>
    </xf>
    <xf numFmtId="0" fontId="6" fillId="0" borderId="0" xfId="0" applyFont="1" applyFill="1"/>
    <xf numFmtId="0" fontId="8" fillId="0" borderId="8" xfId="0" applyFont="1" applyFill="1" applyBorder="1"/>
    <xf numFmtId="164" fontId="8" fillId="0" borderId="8" xfId="1" applyNumberFormat="1" applyFont="1" applyFill="1" applyBorder="1" applyAlignment="1">
      <alignment horizontal="center"/>
    </xf>
    <xf numFmtId="44" fontId="8" fillId="0" borderId="8" xfId="1" applyFont="1" applyFill="1" applyBorder="1" applyAlignment="1">
      <alignment horizontal="center"/>
    </xf>
    <xf numFmtId="0" fontId="0" fillId="0" borderId="0" xfId="0" applyFill="1"/>
    <xf numFmtId="0" fontId="10" fillId="0" borderId="0" xfId="0" applyFont="1" applyFill="1"/>
    <xf numFmtId="0" fontId="8" fillId="0" borderId="0" xfId="0" applyFont="1" applyFill="1" applyBorder="1"/>
    <xf numFmtId="164" fontId="8" fillId="0" borderId="0" xfId="1" applyNumberFormat="1" applyFont="1" applyFill="1" applyBorder="1" applyAlignment="1">
      <alignment horizontal="center"/>
    </xf>
    <xf numFmtId="44" fontId="8" fillId="0" borderId="0" xfId="1" applyFont="1" applyFill="1" applyBorder="1" applyAlignment="1">
      <alignment horizontal="center"/>
    </xf>
    <xf numFmtId="0" fontId="6" fillId="0" borderId="8" xfId="0" applyFont="1" applyFill="1" applyBorder="1"/>
    <xf numFmtId="0" fontId="0" fillId="0" borderId="8" xfId="0" applyFill="1" applyBorder="1"/>
    <xf numFmtId="0" fontId="10" fillId="0" borderId="8" xfId="0" applyFont="1" applyFill="1" applyBorder="1"/>
    <xf numFmtId="0" fontId="6" fillId="0" borderId="0" xfId="0" applyFont="1" applyFill="1" applyBorder="1"/>
    <xf numFmtId="0" fontId="0" fillId="0" borderId="0" xfId="0" applyFill="1" applyBorder="1"/>
    <xf numFmtId="0" fontId="10" fillId="0" borderId="0" xfId="0" applyFont="1" applyFill="1" applyBorder="1"/>
    <xf numFmtId="0" fontId="5" fillId="0" borderId="8" xfId="0" quotePrefix="1" applyFont="1" applyFill="1" applyBorder="1" applyAlignment="1">
      <alignment horizontal="center" wrapText="1"/>
    </xf>
    <xf numFmtId="0" fontId="0" fillId="0" borderId="12" xfId="0" applyBorder="1"/>
    <xf numFmtId="0" fontId="6" fillId="0" borderId="0" xfId="0" applyFont="1" applyBorder="1"/>
    <xf numFmtId="0" fontId="0" fillId="0" borderId="0" xfId="0" applyBorder="1"/>
    <xf numFmtId="0" fontId="3" fillId="0" borderId="12" xfId="0" applyFont="1" applyBorder="1"/>
    <xf numFmtId="0" fontId="9" fillId="0" borderId="12" xfId="0" applyFont="1" applyBorder="1" applyAlignment="1">
      <alignment vertical="center"/>
    </xf>
    <xf numFmtId="0" fontId="16" fillId="0" borderId="0" xfId="0" applyFont="1" applyBorder="1" applyAlignment="1">
      <alignment horizontal="right"/>
    </xf>
    <xf numFmtId="0" fontId="6" fillId="7" borderId="11" xfId="0" applyFont="1" applyFill="1" applyBorder="1"/>
    <xf numFmtId="0" fontId="3" fillId="7" borderId="12" xfId="0" applyFont="1" applyFill="1" applyBorder="1"/>
    <xf numFmtId="0" fontId="3" fillId="7" borderId="13" xfId="0" applyFont="1" applyFill="1" applyBorder="1"/>
    <xf numFmtId="0" fontId="0" fillId="0" borderId="0" xfId="0" applyAlignment="1"/>
    <xf numFmtId="0" fontId="26" fillId="0" borderId="8" xfId="0" applyFont="1" applyBorder="1"/>
    <xf numFmtId="0" fontId="24" fillId="0" borderId="12" xfId="0" quotePrefix="1" applyFont="1" applyBorder="1" applyAlignment="1">
      <alignment horizontal="left" wrapText="1"/>
    </xf>
    <xf numFmtId="0" fontId="6" fillId="0" borderId="12" xfId="0" applyFont="1" applyBorder="1" applyAlignment="1">
      <alignment horizontal="left" wrapText="1"/>
    </xf>
    <xf numFmtId="0" fontId="6" fillId="0" borderId="0" xfId="0" quotePrefix="1" applyFont="1" applyBorder="1"/>
    <xf numFmtId="0" fontId="16" fillId="0" borderId="0" xfId="0" applyFont="1" applyBorder="1"/>
    <xf numFmtId="0" fontId="6" fillId="0" borderId="0" xfId="0" applyFont="1" applyBorder="1" applyAlignment="1">
      <alignment horizontal="center"/>
    </xf>
    <xf numFmtId="0" fontId="6" fillId="0" borderId="0" xfId="0" applyFont="1" applyBorder="1" applyAlignment="1"/>
    <xf numFmtId="167" fontId="6" fillId="0" borderId="0" xfId="0" applyNumberFormat="1" applyFont="1" applyBorder="1" applyAlignment="1">
      <alignment horizontal="left"/>
    </xf>
    <xf numFmtId="0" fontId="17" fillId="0" borderId="0" xfId="0" applyFont="1" applyBorder="1"/>
    <xf numFmtId="0" fontId="27" fillId="0" borderId="0" xfId="0" applyFont="1"/>
    <xf numFmtId="0" fontId="3" fillId="0" borderId="0" xfId="0" applyFont="1" applyAlignment="1">
      <alignment horizontal="center"/>
    </xf>
    <xf numFmtId="0" fontId="25" fillId="7" borderId="9" xfId="0" applyFont="1" applyFill="1" applyBorder="1" applyAlignment="1">
      <alignment horizontal="right"/>
    </xf>
    <xf numFmtId="0" fontId="25" fillId="7" borderId="8" xfId="0" applyFont="1" applyFill="1" applyBorder="1" applyAlignment="1">
      <alignment horizontal="center"/>
    </xf>
    <xf numFmtId="0" fontId="25" fillId="5" borderId="8" xfId="0" applyFont="1" applyFill="1" applyBorder="1"/>
    <xf numFmtId="166" fontId="25" fillId="5" borderId="8" xfId="0" applyNumberFormat="1" applyFont="1" applyFill="1" applyBorder="1" applyAlignment="1"/>
    <xf numFmtId="0" fontId="28" fillId="7" borderId="8" xfId="0" applyFont="1" applyFill="1" applyBorder="1"/>
    <xf numFmtId="0" fontId="28" fillId="7" borderId="8" xfId="0" applyFont="1" applyFill="1" applyBorder="1" applyAlignment="1">
      <alignment horizontal="right"/>
    </xf>
    <xf numFmtId="0" fontId="29" fillId="5" borderId="8" xfId="0" applyFont="1" applyFill="1" applyBorder="1" applyAlignment="1">
      <alignment horizontal="center"/>
    </xf>
    <xf numFmtId="0" fontId="28" fillId="7" borderId="8" xfId="0" applyFont="1" applyFill="1" applyBorder="1" applyAlignment="1"/>
    <xf numFmtId="166" fontId="25" fillId="5" borderId="10" xfId="0" applyNumberFormat="1" applyFont="1" applyFill="1" applyBorder="1" applyAlignment="1">
      <alignment horizontal="center"/>
    </xf>
    <xf numFmtId="14" fontId="5" fillId="5" borderId="0" xfId="0" applyNumberFormat="1" applyFont="1" applyFill="1" applyAlignment="1">
      <alignment horizontal="left"/>
    </xf>
    <xf numFmtId="0" fontId="3" fillId="0" borderId="0" xfId="0" applyFont="1" applyBorder="1" applyAlignment="1"/>
    <xf numFmtId="0" fontId="4" fillId="0" borderId="8" xfId="0" applyFont="1" applyBorder="1" applyAlignment="1">
      <alignment vertical="center"/>
    </xf>
    <xf numFmtId="0" fontId="5" fillId="0" borderId="8" xfId="0" applyFont="1" applyBorder="1" applyAlignment="1">
      <alignment vertical="center"/>
    </xf>
    <xf numFmtId="0" fontId="3" fillId="0" borderId="8" xfId="0" applyFont="1" applyBorder="1"/>
    <xf numFmtId="0" fontId="3" fillId="0" borderId="8" xfId="0" applyFont="1" applyBorder="1" applyAlignment="1"/>
    <xf numFmtId="164" fontId="8" fillId="2" borderId="1" xfId="0" applyNumberFormat="1" applyFont="1" applyFill="1" applyBorder="1" applyAlignment="1">
      <alignment horizontal="center"/>
    </xf>
    <xf numFmtId="0" fontId="30" fillId="0" borderId="0" xfId="0" applyFont="1" applyAlignment="1">
      <alignment horizontal="left" vertical="center"/>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0" borderId="0" xfId="0" quotePrefix="1" applyFont="1" applyAlignment="1">
      <alignment horizontal="left" wrapText="1"/>
    </xf>
    <xf numFmtId="0" fontId="6" fillId="0" borderId="0" xfId="0" applyFont="1" applyAlignment="1">
      <alignment horizontal="left" wrapText="1"/>
    </xf>
    <xf numFmtId="0" fontId="6" fillId="0" borderId="0" xfId="0" applyFont="1" applyAlignment="1">
      <alignment horizontal="center"/>
    </xf>
    <xf numFmtId="0" fontId="25" fillId="4" borderId="3" xfId="0" applyFont="1" applyFill="1" applyBorder="1" applyAlignment="1">
      <alignment horizontal="left" vertical="center" wrapText="1"/>
    </xf>
    <xf numFmtId="0" fontId="25" fillId="4" borderId="4" xfId="0" applyFont="1" applyFill="1" applyBorder="1" applyAlignment="1">
      <alignment horizontal="left" vertical="center" wrapText="1"/>
    </xf>
    <xf numFmtId="0" fontId="25" fillId="4" borderId="5" xfId="0" applyFont="1" applyFill="1" applyBorder="1" applyAlignment="1">
      <alignment horizontal="left" vertical="center" wrapText="1"/>
    </xf>
    <xf numFmtId="0" fontId="6" fillId="0" borderId="0" xfId="0" quotePrefix="1" applyFont="1" applyAlignment="1">
      <alignment horizontal="left" vertical="center" wrapText="1"/>
    </xf>
    <xf numFmtId="0" fontId="6" fillId="0" borderId="0" xfId="0" applyFont="1" applyAlignment="1">
      <alignment horizontal="left" vertical="center" wrapText="1"/>
    </xf>
    <xf numFmtId="0" fontId="6" fillId="0" borderId="0" xfId="0" quotePrefix="1" applyFont="1" applyAlignment="1">
      <alignment horizontal="left" vertical="center"/>
    </xf>
    <xf numFmtId="0" fontId="6" fillId="0" borderId="0" xfId="0" applyFont="1" applyAlignment="1">
      <alignment horizontal="left" vertical="center"/>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49" fontId="6" fillId="3" borderId="3" xfId="0" applyNumberFormat="1" applyFont="1" applyFill="1" applyBorder="1" applyAlignment="1" applyProtection="1">
      <alignment horizontal="left"/>
      <protection locked="0"/>
    </xf>
    <xf numFmtId="49" fontId="6" fillId="3" borderId="4" xfId="0" applyNumberFormat="1" applyFont="1" applyFill="1" applyBorder="1" applyAlignment="1" applyProtection="1">
      <alignment horizontal="left"/>
      <protection locked="0"/>
    </xf>
    <xf numFmtId="49" fontId="6" fillId="3" borderId="5" xfId="0" applyNumberFormat="1" applyFont="1" applyFill="1" applyBorder="1" applyAlignment="1" applyProtection="1">
      <alignment horizontal="left"/>
      <protection locked="0"/>
    </xf>
    <xf numFmtId="0" fontId="6" fillId="0" borderId="6" xfId="0" applyFont="1" applyBorder="1" applyAlignment="1">
      <alignment horizontal="right"/>
    </xf>
    <xf numFmtId="0" fontId="6" fillId="0" borderId="7" xfId="0" applyFont="1" applyBorder="1" applyAlignment="1">
      <alignment horizontal="right"/>
    </xf>
    <xf numFmtId="0" fontId="6" fillId="0" borderId="0" xfId="0" quotePrefix="1" applyFont="1" applyBorder="1" applyAlignment="1">
      <alignment horizontal="left" vertical="center" wrapText="1"/>
    </xf>
    <xf numFmtId="0" fontId="6" fillId="0" borderId="0" xfId="0" applyFont="1" applyBorder="1" applyAlignment="1">
      <alignment horizontal="left" vertical="center" wrapText="1"/>
    </xf>
    <xf numFmtId="0" fontId="4" fillId="0" borderId="8" xfId="0" quotePrefix="1" applyFont="1" applyBorder="1" applyAlignment="1">
      <alignment horizontal="right" wrapText="1"/>
    </xf>
    <xf numFmtId="0" fontId="6" fillId="0" borderId="8" xfId="0" applyFont="1" applyBorder="1" applyAlignment="1">
      <alignment horizontal="left" wrapText="1"/>
    </xf>
    <xf numFmtId="0" fontId="5" fillId="4" borderId="3" xfId="0" quotePrefix="1" applyFont="1" applyFill="1" applyBorder="1" applyAlignment="1">
      <alignment horizontal="center" wrapText="1"/>
    </xf>
    <xf numFmtId="0" fontId="5" fillId="4" borderId="4" xfId="0" quotePrefix="1" applyFont="1" applyFill="1" applyBorder="1" applyAlignment="1">
      <alignment horizontal="center" wrapText="1"/>
    </xf>
    <xf numFmtId="0" fontId="5" fillId="4" borderId="5" xfId="0" quotePrefix="1" applyFont="1" applyFill="1" applyBorder="1" applyAlignment="1">
      <alignment horizontal="center" wrapText="1"/>
    </xf>
    <xf numFmtId="0" fontId="21" fillId="3" borderId="12" xfId="0" applyFont="1" applyFill="1" applyBorder="1" applyAlignment="1">
      <alignment horizontal="left"/>
    </xf>
    <xf numFmtId="0" fontId="6" fillId="0" borderId="0" xfId="0" applyFont="1" applyFill="1" applyBorder="1" applyAlignment="1">
      <alignment horizontal="center"/>
    </xf>
    <xf numFmtId="0" fontId="6" fillId="4" borderId="0" xfId="0" quotePrefix="1" applyFont="1" applyFill="1" applyBorder="1" applyAlignment="1">
      <alignment horizontal="left" wrapText="1"/>
    </xf>
    <xf numFmtId="0" fontId="6" fillId="4" borderId="0" xfId="0" applyFont="1" applyFill="1" applyBorder="1" applyAlignment="1">
      <alignment horizontal="left"/>
    </xf>
    <xf numFmtId="0" fontId="0" fillId="0" borderId="0" xfId="0" applyBorder="1" applyAlignment="1">
      <alignment horizontal="left"/>
    </xf>
    <xf numFmtId="0" fontId="0" fillId="0" borderId="0" xfId="0" applyAlignment="1">
      <alignment horizontal="left"/>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4" fillId="0" borderId="8" xfId="0" applyFont="1" applyBorder="1" applyAlignment="1">
      <alignment horizontal="left" vertical="center" wrapText="1"/>
    </xf>
    <xf numFmtId="14" fontId="8" fillId="3" borderId="3" xfId="0" applyNumberFormat="1" applyFont="1" applyFill="1" applyBorder="1" applyAlignment="1" applyProtection="1">
      <alignment horizontal="left"/>
      <protection locked="0"/>
    </xf>
    <xf numFmtId="14" fontId="8" fillId="3" borderId="4" xfId="0" applyNumberFormat="1" applyFont="1" applyFill="1" applyBorder="1" applyAlignment="1" applyProtection="1">
      <alignment horizontal="left"/>
      <protection locked="0"/>
    </xf>
    <xf numFmtId="14" fontId="8" fillId="3" borderId="5" xfId="0" applyNumberFormat="1" applyFont="1" applyFill="1" applyBorder="1" applyAlignment="1" applyProtection="1">
      <alignment horizontal="left"/>
      <protection locked="0"/>
    </xf>
    <xf numFmtId="0" fontId="6" fillId="6" borderId="9" xfId="0" applyFont="1" applyFill="1" applyBorder="1" applyAlignment="1" applyProtection="1">
      <alignment horizontal="center" vertical="top"/>
      <protection locked="0"/>
    </xf>
    <xf numFmtId="0" fontId="6" fillId="6" borderId="8" xfId="0" applyFont="1" applyFill="1" applyBorder="1" applyAlignment="1" applyProtection="1">
      <alignment horizontal="center" vertical="top"/>
      <protection locked="0"/>
    </xf>
    <xf numFmtId="0" fontId="6" fillId="6" borderId="10" xfId="0" applyFont="1" applyFill="1" applyBorder="1" applyAlignment="1" applyProtection="1">
      <alignment horizontal="center" vertical="top"/>
      <protection locked="0"/>
    </xf>
    <xf numFmtId="0" fontId="6" fillId="6" borderId="11" xfId="0" applyFont="1" applyFill="1" applyBorder="1" applyAlignment="1" applyProtection="1">
      <alignment horizontal="center" vertical="top"/>
      <protection locked="0"/>
    </xf>
    <xf numFmtId="0" fontId="6" fillId="6" borderId="12" xfId="0" applyFont="1" applyFill="1" applyBorder="1" applyAlignment="1" applyProtection="1">
      <alignment horizontal="center" vertical="top"/>
      <protection locked="0"/>
    </xf>
    <xf numFmtId="0" fontId="6" fillId="6" borderId="13" xfId="0" applyFont="1" applyFill="1" applyBorder="1" applyAlignment="1" applyProtection="1">
      <alignment horizontal="center" vertical="top"/>
      <protection locked="0"/>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428075548057032531067019" TargetMode="External"/></Relationships>
</file>

<file path=xl/drawings/drawing1.xml><?xml version="1.0" encoding="utf-8"?>
<xdr:wsDr xmlns:xdr="http://schemas.openxmlformats.org/drawingml/2006/spreadsheetDrawing" xmlns:a="http://schemas.openxmlformats.org/drawingml/2006/main">
  <xdr:twoCellAnchor>
    <xdr:from>
      <xdr:col>10</xdr:col>
      <xdr:colOff>127001</xdr:colOff>
      <xdr:row>0</xdr:row>
      <xdr:rowOff>6063</xdr:rowOff>
    </xdr:from>
    <xdr:to>
      <xdr:col>10</xdr:col>
      <xdr:colOff>816553</xdr:colOff>
      <xdr:row>5</xdr:row>
      <xdr:rowOff>11777</xdr:rowOff>
    </xdr:to>
    <xdr:pic>
      <xdr:nvPicPr>
        <xdr:cNvPr id="2" name="Image 1" descr="AB">
          <a:extLst>
            <a:ext uri="{FF2B5EF4-FFF2-40B4-BE49-F238E27FC236}">
              <a16:creationId xmlns:a16="http://schemas.microsoft.com/office/drawing/2014/main" id="{1B98CFFF-F0E5-47C9-8095-0157590C99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5801" y="6063"/>
          <a:ext cx="689552" cy="86296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88900</xdr:colOff>
      <xdr:row>51</xdr:row>
      <xdr:rowOff>31751</xdr:rowOff>
    </xdr:from>
    <xdr:to>
      <xdr:col>7</xdr:col>
      <xdr:colOff>279399</xdr:colOff>
      <xdr:row>54</xdr:row>
      <xdr:rowOff>165100</xdr:rowOff>
    </xdr:to>
    <xdr:pic>
      <xdr:nvPicPr>
        <xdr:cNvPr id="3" name="Image 2">
          <a:extLst>
            <a:ext uri="{FF2B5EF4-FFF2-40B4-BE49-F238E27FC236}">
              <a16:creationId xmlns:a16="http://schemas.microsoft.com/office/drawing/2014/main" id="{A68348E7-C47B-41F9-A8E9-B3E2AD2EF012}"/>
            </a:ext>
          </a:extLst>
        </xdr:cNvPr>
        <xdr:cNvPicPr/>
      </xdr:nvPicPr>
      <xdr:blipFill rotWithShape="1">
        <a:blip xmlns:r="http://schemas.openxmlformats.org/officeDocument/2006/relationships" r:embed="rId2" r:link="rId4" cstate="print">
          <a:biLevel thresh="75000"/>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l="27646" t="36806" r="26058" b="34722"/>
        <a:stretch>
          <a:fillRect/>
        </a:stretch>
      </xdr:blipFill>
      <xdr:spPr bwMode="auto">
        <a:xfrm>
          <a:off x="4051300" y="9874251"/>
          <a:ext cx="958850" cy="73659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pdm@lespaniersmarseilla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6CCB-9935-41B1-A36B-64DF0BECE3AF}">
  <sheetPr>
    <pageSetUpPr fitToPage="1"/>
  </sheetPr>
  <dimension ref="A1:N54"/>
  <sheetViews>
    <sheetView showGridLines="0" tabSelected="1" showRuler="0" showWhiteSpace="0" view="pageLayout" topLeftCell="A28" zoomScale="120" zoomScaleNormal="125" zoomScalePageLayoutView="120" workbookViewId="0">
      <selection activeCell="I53" sqref="I53:K54"/>
    </sheetView>
  </sheetViews>
  <sheetFormatPr baseColWidth="10" defaultRowHeight="15.75"/>
  <cols>
    <col min="1" max="1" width="15" customWidth="1"/>
    <col min="2" max="2" width="4.125" customWidth="1"/>
    <col min="3" max="3" width="11.25" customWidth="1"/>
    <col min="4" max="4" width="8.375" customWidth="1"/>
    <col min="5" max="5" width="4.5" customWidth="1"/>
    <col min="6" max="6" width="9.5" customWidth="1"/>
    <col min="7" max="7" width="10.125" customWidth="1"/>
    <col min="8" max="8" width="9.875" customWidth="1"/>
    <col min="9" max="9" width="9.75" customWidth="1"/>
    <col min="10" max="10" width="9" customWidth="1"/>
    <col min="11" max="11" width="11" customWidth="1"/>
    <col min="12" max="12" width="3.75" customWidth="1"/>
    <col min="16" max="16" width="0" hidden="1" customWidth="1"/>
  </cols>
  <sheetData>
    <row r="1" spans="1:11" ht="18">
      <c r="A1" s="1" t="s">
        <v>54</v>
      </c>
      <c r="C1" s="2"/>
      <c r="D1" s="2"/>
      <c r="E1" s="2"/>
      <c r="F1" s="2"/>
      <c r="G1" s="2"/>
      <c r="H1" s="2"/>
      <c r="I1" s="2"/>
      <c r="J1" s="2"/>
      <c r="K1" s="75"/>
    </row>
    <row r="2" spans="1:11">
      <c r="A2" s="81" t="s">
        <v>51</v>
      </c>
      <c r="C2" s="2"/>
      <c r="D2" s="2"/>
      <c r="E2" s="2"/>
      <c r="F2" s="2"/>
      <c r="G2" s="2"/>
      <c r="H2" s="2"/>
      <c r="I2" s="2"/>
      <c r="J2" s="2"/>
      <c r="K2" s="75"/>
    </row>
    <row r="3" spans="1:11" ht="3.6" customHeight="1">
      <c r="A3" s="1"/>
      <c r="C3" s="2"/>
      <c r="D3" s="2"/>
      <c r="E3" s="2"/>
      <c r="F3" s="2"/>
      <c r="G3" s="2"/>
      <c r="H3" s="2"/>
      <c r="I3" s="2"/>
      <c r="J3" s="2"/>
      <c r="K3" s="75"/>
    </row>
    <row r="4" spans="1:11">
      <c r="A4" s="3" t="s">
        <v>50</v>
      </c>
      <c r="C4" s="2"/>
      <c r="D4" s="2"/>
      <c r="E4" s="2"/>
      <c r="F4" s="2"/>
      <c r="G4" s="2"/>
      <c r="H4" s="2"/>
      <c r="I4" s="2"/>
      <c r="J4" s="2"/>
      <c r="K4" s="75"/>
    </row>
    <row r="5" spans="1:11" ht="11.45" customHeight="1">
      <c r="A5" s="27" t="s">
        <v>25</v>
      </c>
      <c r="B5" s="2"/>
      <c r="C5" s="2"/>
      <c r="D5" s="2"/>
      <c r="E5" s="2"/>
      <c r="F5" s="2"/>
      <c r="G5" s="2"/>
      <c r="H5" s="2"/>
      <c r="I5" s="2"/>
      <c r="J5" s="2"/>
      <c r="K5" s="75"/>
    </row>
    <row r="6" spans="1:11" ht="40.15" customHeight="1">
      <c r="A6" s="88" t="s">
        <v>53</v>
      </c>
      <c r="B6" s="89"/>
      <c r="C6" s="89"/>
      <c r="D6" s="89"/>
      <c r="E6" s="89"/>
      <c r="F6" s="89"/>
      <c r="G6" s="89"/>
      <c r="H6" s="89"/>
      <c r="I6" s="89"/>
      <c r="J6" s="89"/>
      <c r="K6" s="90"/>
    </row>
    <row r="7" spans="1:11">
      <c r="A7" s="76" t="s">
        <v>0</v>
      </c>
      <c r="B7" s="77"/>
      <c r="C7" s="77"/>
      <c r="D7" s="77"/>
      <c r="E7" s="77"/>
      <c r="F7" s="77"/>
      <c r="G7" s="77"/>
      <c r="H7" s="78"/>
      <c r="I7" s="78"/>
      <c r="J7" s="78"/>
      <c r="K7" s="79"/>
    </row>
    <row r="8" spans="1:11" ht="19.149999999999999" customHeight="1">
      <c r="A8" s="91" t="s">
        <v>55</v>
      </c>
      <c r="B8" s="92"/>
      <c r="C8" s="92"/>
      <c r="D8" s="92"/>
      <c r="E8" s="92"/>
      <c r="F8" s="92"/>
      <c r="G8" s="92"/>
      <c r="H8" s="92"/>
      <c r="I8" s="92"/>
      <c r="J8" s="92"/>
      <c r="K8" s="92"/>
    </row>
    <row r="9" spans="1:11">
      <c r="A9" s="93" t="s">
        <v>1</v>
      </c>
      <c r="B9" s="94"/>
      <c r="C9" s="94"/>
      <c r="D9" s="94"/>
      <c r="E9" s="94"/>
      <c r="F9" s="94"/>
      <c r="G9" s="94"/>
      <c r="H9" s="94"/>
      <c r="I9" s="94"/>
      <c r="J9" s="94"/>
      <c r="K9" s="94"/>
    </row>
    <row r="10" spans="1:11">
      <c r="A10" s="93" t="s">
        <v>2</v>
      </c>
      <c r="B10" s="94"/>
      <c r="C10" s="94"/>
      <c r="D10" s="94"/>
      <c r="E10" s="94"/>
      <c r="F10" s="94"/>
      <c r="G10" s="94"/>
      <c r="H10" s="94"/>
      <c r="I10" s="94"/>
      <c r="J10" s="94"/>
      <c r="K10" s="94"/>
    </row>
    <row r="11" spans="1:11">
      <c r="B11" s="5" t="s">
        <v>3</v>
      </c>
      <c r="C11" s="80">
        <f>17</f>
        <v>17</v>
      </c>
      <c r="D11" s="2"/>
      <c r="G11" s="5"/>
      <c r="H11" s="26"/>
      <c r="I11" s="6"/>
      <c r="J11" s="2"/>
      <c r="K11" s="2"/>
    </row>
    <row r="12" spans="1:11" ht="7.15" customHeight="1">
      <c r="A12" s="78"/>
      <c r="B12" s="78"/>
      <c r="C12" s="78"/>
      <c r="D12" s="78"/>
      <c r="E12" s="78"/>
      <c r="F12" s="78"/>
      <c r="G12" s="78"/>
      <c r="H12" s="78"/>
      <c r="I12" s="78"/>
      <c r="J12" s="78"/>
      <c r="K12" s="78"/>
    </row>
    <row r="13" spans="1:11">
      <c r="A13" s="4" t="s">
        <v>4</v>
      </c>
      <c r="B13" s="95"/>
      <c r="C13" s="96"/>
      <c r="D13" s="96"/>
      <c r="E13" s="96"/>
      <c r="F13" s="96"/>
      <c r="G13" s="96"/>
      <c r="H13" s="96"/>
      <c r="I13" s="96"/>
      <c r="J13" s="96"/>
      <c r="K13" s="97"/>
    </row>
    <row r="14" spans="1:11" ht="5.0999999999999996" customHeight="1">
      <c r="A14" s="2"/>
      <c r="B14" s="2"/>
      <c r="C14" s="2"/>
      <c r="D14" s="2"/>
      <c r="E14" s="2"/>
      <c r="F14" s="2"/>
      <c r="G14" s="2"/>
      <c r="H14" s="2"/>
      <c r="I14" s="2"/>
      <c r="J14" s="2"/>
      <c r="K14" s="2"/>
    </row>
    <row r="15" spans="1:11">
      <c r="A15" s="7" t="s">
        <v>5</v>
      </c>
      <c r="B15" s="82"/>
      <c r="C15" s="83"/>
      <c r="D15" s="83"/>
      <c r="E15" s="83"/>
      <c r="F15" s="83"/>
      <c r="G15" s="83"/>
      <c r="H15" s="83"/>
      <c r="I15" s="83"/>
      <c r="J15" s="83"/>
      <c r="K15" s="84"/>
    </row>
    <row r="16" spans="1:11" ht="3.95" customHeight="1">
      <c r="A16" s="2"/>
      <c r="B16" s="2"/>
      <c r="C16" s="2"/>
      <c r="D16" s="2"/>
      <c r="E16" s="2"/>
      <c r="F16" s="2"/>
      <c r="G16" s="2"/>
      <c r="H16" s="2"/>
      <c r="I16" s="2"/>
      <c r="J16" s="2"/>
      <c r="K16" s="2"/>
    </row>
    <row r="17" spans="1:11">
      <c r="A17" s="7" t="s">
        <v>6</v>
      </c>
      <c r="B17" s="98"/>
      <c r="C17" s="99"/>
      <c r="D17" s="100"/>
      <c r="E17" s="101" t="s">
        <v>7</v>
      </c>
      <c r="F17" s="102"/>
      <c r="G17" s="98"/>
      <c r="H17" s="99"/>
      <c r="I17" s="99"/>
      <c r="J17" s="99"/>
      <c r="K17" s="100"/>
    </row>
    <row r="18" spans="1:11" ht="3.95" customHeight="1">
      <c r="A18" s="2"/>
      <c r="B18" s="2"/>
      <c r="C18" s="2"/>
      <c r="D18" s="2"/>
      <c r="E18" s="2"/>
      <c r="F18" s="2"/>
      <c r="G18" s="2"/>
      <c r="H18" s="2"/>
      <c r="I18" s="2"/>
      <c r="J18" s="2"/>
      <c r="K18" s="2"/>
    </row>
    <row r="19" spans="1:11" ht="18.75" customHeight="1">
      <c r="A19" s="103" t="s">
        <v>47</v>
      </c>
      <c r="B19" s="104"/>
      <c r="C19" s="104"/>
      <c r="D19" s="104"/>
      <c r="E19" s="104"/>
      <c r="F19" s="104"/>
      <c r="G19" s="104"/>
      <c r="H19" s="104"/>
      <c r="I19" s="104"/>
      <c r="J19" s="104"/>
      <c r="K19" s="104"/>
    </row>
    <row r="20" spans="1:11" ht="39" customHeight="1">
      <c r="A20" s="85" t="s">
        <v>48</v>
      </c>
      <c r="B20" s="86"/>
      <c r="C20" s="86"/>
      <c r="D20" s="86"/>
      <c r="E20" s="86"/>
      <c r="F20" s="86"/>
      <c r="G20" s="86"/>
      <c r="H20" s="86"/>
      <c r="I20" s="86"/>
      <c r="J20" s="86"/>
      <c r="K20" s="86"/>
    </row>
    <row r="21" spans="1:11" s="53" customFormat="1" ht="27.6" customHeight="1">
      <c r="A21" s="85" t="s">
        <v>49</v>
      </c>
      <c r="B21" s="86"/>
      <c r="C21" s="86"/>
      <c r="D21" s="86"/>
      <c r="E21" s="86"/>
      <c r="F21" s="86"/>
      <c r="G21" s="86"/>
      <c r="H21" s="86"/>
      <c r="I21" s="86"/>
      <c r="J21" s="86"/>
      <c r="K21" s="86"/>
    </row>
    <row r="22" spans="1:11" s="53" customFormat="1" ht="26.25" customHeight="1">
      <c r="A22" s="85" t="s">
        <v>33</v>
      </c>
      <c r="B22" s="86"/>
      <c r="C22" s="86"/>
      <c r="D22" s="86"/>
      <c r="E22" s="86"/>
      <c r="F22" s="86"/>
      <c r="G22" s="86"/>
      <c r="H22" s="86"/>
      <c r="I22" s="86"/>
      <c r="J22" s="86"/>
      <c r="K22" s="86"/>
    </row>
    <row r="23" spans="1:11" ht="17.25" customHeight="1">
      <c r="A23" s="85" t="s">
        <v>41</v>
      </c>
      <c r="B23" s="86"/>
      <c r="C23" s="86"/>
      <c r="D23" s="86"/>
      <c r="E23" s="86"/>
      <c r="F23" s="86"/>
      <c r="G23" s="86"/>
      <c r="H23" s="86"/>
      <c r="I23" s="86"/>
      <c r="J23" s="86"/>
      <c r="K23" s="86"/>
    </row>
    <row r="24" spans="1:11" ht="27" customHeight="1">
      <c r="A24" s="85" t="s">
        <v>34</v>
      </c>
      <c r="B24" s="85"/>
      <c r="C24" s="85"/>
      <c r="D24" s="85"/>
      <c r="E24" s="85"/>
      <c r="F24" s="85"/>
      <c r="G24" s="85"/>
      <c r="H24" s="85"/>
      <c r="I24" s="85"/>
      <c r="J24" s="85"/>
      <c r="K24" s="85"/>
    </row>
    <row r="25" spans="1:11" ht="6.75" customHeight="1">
      <c r="A25" s="23"/>
      <c r="B25" s="24"/>
      <c r="C25" s="24"/>
      <c r="D25" s="24"/>
      <c r="E25" s="24"/>
      <c r="F25" s="24"/>
      <c r="G25" s="24"/>
      <c r="H25" s="24"/>
      <c r="I25" s="24"/>
      <c r="J25" s="24"/>
      <c r="K25" s="24"/>
    </row>
    <row r="26" spans="1:11" ht="17.25" customHeight="1">
      <c r="A26" s="105" t="s">
        <v>8</v>
      </c>
      <c r="B26" s="105"/>
      <c r="C26" s="105"/>
      <c r="D26" s="106" t="s">
        <v>52</v>
      </c>
      <c r="E26" s="106"/>
      <c r="F26" s="106"/>
      <c r="G26" s="106"/>
      <c r="H26" s="106"/>
      <c r="I26" s="106"/>
      <c r="J26" s="106"/>
      <c r="K26" s="106"/>
    </row>
    <row r="27" spans="1:11" ht="14.25" customHeight="1">
      <c r="A27" s="7" t="s">
        <v>9</v>
      </c>
      <c r="B27" s="2"/>
      <c r="C27" s="8">
        <v>44285</v>
      </c>
      <c r="D27" s="13" t="s">
        <v>37</v>
      </c>
      <c r="E27" s="87" t="s">
        <v>38</v>
      </c>
      <c r="F27" s="87"/>
      <c r="G27" s="74">
        <v>44643</v>
      </c>
      <c r="I27" s="5" t="s">
        <v>10</v>
      </c>
      <c r="J27" s="14" cm="1">
        <f t="array" aca="1" ref="J27" ca="1">SUMPRODUCT(((WEEKDAY(ROW(INDIRECT(C27&amp;":"&amp;G27))))=4)*1)</f>
        <v>52</v>
      </c>
      <c r="K27" s="7" t="s">
        <v>23</v>
      </c>
    </row>
    <row r="28" spans="1:11" ht="12" customHeight="1">
      <c r="A28" s="64"/>
      <c r="C28" s="110" t="s">
        <v>44</v>
      </c>
      <c r="D28" s="110"/>
      <c r="E28" s="2"/>
      <c r="F28" s="2"/>
      <c r="G28" s="63" t="s">
        <v>39</v>
      </c>
      <c r="H28" s="2"/>
      <c r="I28" s="5" t="s">
        <v>15</v>
      </c>
      <c r="J28" s="16">
        <f ca="1">J27/2</f>
        <v>26</v>
      </c>
      <c r="K28" s="7" t="s">
        <v>24</v>
      </c>
    </row>
    <row r="29" spans="1:11" ht="41.25" customHeight="1">
      <c r="A29" s="107" t="s">
        <v>42</v>
      </c>
      <c r="B29" s="108"/>
      <c r="C29" s="108"/>
      <c r="D29" s="108"/>
      <c r="E29" s="108"/>
      <c r="F29" s="108"/>
      <c r="G29" s="108"/>
      <c r="H29" s="108"/>
      <c r="I29" s="108"/>
      <c r="J29" s="108"/>
      <c r="K29" s="109"/>
    </row>
    <row r="30" spans="1:11" s="32" customFormat="1" ht="5.25" customHeight="1">
      <c r="A30" s="43"/>
      <c r="B30" s="43"/>
      <c r="C30" s="43"/>
      <c r="D30" s="43"/>
      <c r="E30" s="43"/>
      <c r="F30" s="43"/>
      <c r="G30" s="43"/>
      <c r="H30" s="43"/>
      <c r="I30" s="43"/>
      <c r="J30" s="43"/>
      <c r="K30" s="43"/>
    </row>
    <row r="31" spans="1:11" ht="18.75" customHeight="1">
      <c r="A31" s="119" t="s">
        <v>29</v>
      </c>
      <c r="B31" s="119"/>
      <c r="C31" s="119"/>
      <c r="D31" s="119"/>
      <c r="E31" s="119"/>
      <c r="F31" s="119"/>
      <c r="G31" s="119"/>
      <c r="H31" s="119"/>
      <c r="I31" s="119"/>
      <c r="J31" s="119"/>
      <c r="K31" s="119"/>
    </row>
    <row r="32" spans="1:11" ht="5.25" customHeight="1">
      <c r="A32" s="2"/>
      <c r="B32" s="2"/>
      <c r="C32" s="2"/>
      <c r="D32" s="2"/>
      <c r="E32" s="2"/>
      <c r="F32" s="2"/>
      <c r="G32" s="2"/>
      <c r="H32" s="2"/>
      <c r="I32" s="2"/>
      <c r="J32" s="2"/>
      <c r="K32" s="2"/>
    </row>
    <row r="33" spans="1:14" ht="15" customHeight="1">
      <c r="A33" s="7" t="s">
        <v>11</v>
      </c>
      <c r="B33" s="9"/>
      <c r="C33" s="7" t="s">
        <v>16</v>
      </c>
      <c r="D33" s="15" t="s">
        <v>26</v>
      </c>
      <c r="E33" s="9"/>
      <c r="F33" s="7" t="s">
        <v>35</v>
      </c>
      <c r="G33" s="2"/>
      <c r="K33" s="2"/>
    </row>
    <row r="34" spans="1:14" ht="15" customHeight="1">
      <c r="A34" s="48" t="s">
        <v>40</v>
      </c>
      <c r="B34" s="44"/>
      <c r="C34" s="47"/>
      <c r="D34" s="47"/>
      <c r="E34" s="47"/>
      <c r="F34" s="47"/>
      <c r="G34" s="47"/>
      <c r="H34" s="44"/>
      <c r="I34" s="44"/>
      <c r="J34" s="44"/>
      <c r="K34" s="47"/>
    </row>
    <row r="35" spans="1:14" ht="5.0999999999999996" customHeight="1">
      <c r="A35" s="2"/>
      <c r="B35" s="2"/>
      <c r="C35" s="2"/>
      <c r="D35" s="2"/>
      <c r="E35" s="2"/>
      <c r="F35" s="2"/>
      <c r="G35" s="2"/>
      <c r="H35" s="2"/>
      <c r="I35" s="2"/>
      <c r="J35" s="2"/>
      <c r="K35" s="2"/>
    </row>
    <row r="36" spans="1:14" ht="18.75" customHeight="1">
      <c r="A36" s="45" t="s">
        <v>30</v>
      </c>
      <c r="B36" s="46"/>
      <c r="C36" s="46"/>
      <c r="D36" s="46"/>
      <c r="E36" s="46"/>
      <c r="F36" s="46"/>
      <c r="G36" s="46"/>
      <c r="H36" s="17">
        <v>2.7</v>
      </c>
      <c r="J36" s="46"/>
      <c r="K36" s="46"/>
      <c r="N36" s="25"/>
    </row>
    <row r="37" spans="1:14" ht="5.0999999999999996" customHeight="1"/>
    <row r="38" spans="1:14">
      <c r="A38" s="62" t="s">
        <v>11</v>
      </c>
      <c r="B38" s="9"/>
      <c r="C38" s="20" t="s">
        <v>18</v>
      </c>
      <c r="D38" s="22" t="s">
        <v>19</v>
      </c>
      <c r="E38" s="21">
        <f ca="1">J27*B38</f>
        <v>0</v>
      </c>
      <c r="F38" s="19" t="s">
        <v>21</v>
      </c>
      <c r="G38" s="15"/>
      <c r="I38" s="7"/>
    </row>
    <row r="39" spans="1:14" ht="5.0999999999999996" customHeight="1"/>
    <row r="40" spans="1:14">
      <c r="A40" s="19" t="s">
        <v>20</v>
      </c>
      <c r="B40" s="9"/>
      <c r="C40" s="19" t="s">
        <v>22</v>
      </c>
      <c r="D40" s="49" t="s">
        <v>19</v>
      </c>
      <c r="E40" s="21">
        <f ca="1">J28*B40</f>
        <v>0</v>
      </c>
      <c r="F40" s="19" t="s">
        <v>21</v>
      </c>
      <c r="H40" s="116" t="s">
        <v>13</v>
      </c>
      <c r="I40" s="117"/>
      <c r="J40" s="117"/>
      <c r="K40" s="118"/>
    </row>
    <row r="41" spans="1:14" s="32" customFormat="1" ht="8.25" customHeight="1">
      <c r="A41" s="28"/>
      <c r="B41" s="29"/>
      <c r="C41" s="28"/>
      <c r="D41" s="35"/>
      <c r="E41" s="36"/>
      <c r="F41" s="28"/>
      <c r="H41" s="33"/>
    </row>
    <row r="42" spans="1:14" s="41" customFormat="1" ht="3.75" customHeight="1">
      <c r="A42" s="37"/>
      <c r="B42" s="29"/>
      <c r="C42" s="37"/>
      <c r="D42" s="30"/>
      <c r="E42" s="31"/>
      <c r="F42" s="37"/>
      <c r="G42" s="38"/>
      <c r="H42" s="39"/>
      <c r="I42" s="38"/>
      <c r="J42" s="38"/>
      <c r="K42" s="38"/>
    </row>
    <row r="43" spans="1:14" s="41" customFormat="1" ht="3.75" customHeight="1">
      <c r="A43" s="40"/>
      <c r="B43" s="34"/>
      <c r="C43" s="40"/>
      <c r="D43" s="35"/>
      <c r="E43" s="36"/>
      <c r="F43" s="40"/>
      <c r="H43" s="42"/>
    </row>
    <row r="44" spans="1:14" ht="14.25" customHeight="1">
      <c r="A44" s="65" t="s">
        <v>12</v>
      </c>
      <c r="B44" s="67">
        <f ca="1">IF(J27&lt;8,1,ROUND(J27/4,0))-1</f>
        <v>12</v>
      </c>
      <c r="C44" s="66" t="s">
        <v>17</v>
      </c>
      <c r="D44" s="68">
        <f ca="1">((J27*C11*B33/B44)+(J28*C11*E33/B44))+((E38+E40)*H36/B44)</f>
        <v>0</v>
      </c>
      <c r="E44" s="69"/>
      <c r="F44" s="70" t="s">
        <v>43</v>
      </c>
      <c r="G44" s="71">
        <f ca="1">IF(J27&lt;8,1,2)</f>
        <v>2</v>
      </c>
      <c r="H44" s="72" t="s">
        <v>17</v>
      </c>
      <c r="I44" s="73">
        <f ca="1">((J27*C11*B33/G44)+(J28*C11*E33/G44))+((E38+E40)*H36/G44)</f>
        <v>0</v>
      </c>
    </row>
    <row r="45" spans="1:14">
      <c r="A45" s="50" t="s">
        <v>45</v>
      </c>
      <c r="B45" s="51"/>
      <c r="C45" s="51"/>
      <c r="D45" s="51"/>
      <c r="E45" s="51"/>
      <c r="F45" s="51"/>
      <c r="G45" s="51"/>
      <c r="H45" s="51"/>
      <c r="I45" s="52"/>
    </row>
    <row r="46" spans="1:14" s="32" customFormat="1" ht="6" customHeight="1">
      <c r="A46" s="28"/>
      <c r="B46" s="34"/>
      <c r="C46" s="28"/>
      <c r="D46" s="35"/>
      <c r="E46" s="36"/>
      <c r="F46" s="28"/>
      <c r="H46" s="33"/>
    </row>
    <row r="47" spans="1:14" ht="21" customHeight="1">
      <c r="A47" s="54" t="s">
        <v>46</v>
      </c>
      <c r="B47" s="10"/>
      <c r="C47" s="10"/>
      <c r="D47" s="10"/>
      <c r="E47" s="10"/>
      <c r="F47" s="10"/>
      <c r="G47" s="10"/>
      <c r="H47" s="11"/>
      <c r="I47" s="18"/>
      <c r="J47" s="18"/>
      <c r="K47" s="12"/>
    </row>
    <row r="48" spans="1:14" ht="18.600000000000001" customHeight="1">
      <c r="A48" s="57" t="s">
        <v>31</v>
      </c>
      <c r="B48" s="58"/>
      <c r="C48" s="58"/>
      <c r="D48" s="58"/>
      <c r="E48" s="58"/>
      <c r="F48" s="58"/>
      <c r="G48" s="58"/>
      <c r="H48" s="59"/>
      <c r="I48" s="60"/>
      <c r="J48" s="60"/>
      <c r="K48" s="61"/>
    </row>
    <row r="49" spans="1:11" ht="37.9" customHeight="1">
      <c r="A49" s="112" t="s">
        <v>32</v>
      </c>
      <c r="B49" s="113"/>
      <c r="C49" s="113"/>
      <c r="D49" s="113"/>
      <c r="E49" s="113"/>
      <c r="F49" s="113"/>
      <c r="G49" s="113"/>
      <c r="H49" s="113"/>
      <c r="I49" s="113"/>
      <c r="J49" s="113"/>
      <c r="K49" s="113"/>
    </row>
    <row r="50" spans="1:11" ht="26.45" customHeight="1">
      <c r="A50" s="85" t="s">
        <v>36</v>
      </c>
      <c r="B50" s="86"/>
      <c r="C50" s="86"/>
      <c r="D50" s="86"/>
      <c r="E50" s="86"/>
      <c r="F50" s="86"/>
      <c r="G50" s="86"/>
      <c r="H50" s="86"/>
      <c r="I50" s="86"/>
      <c r="J50" s="86"/>
      <c r="K50" s="86"/>
    </row>
    <row r="51" spans="1:11" s="44" customFormat="1" ht="1.9" customHeight="1">
      <c r="A51" s="55"/>
      <c r="B51" s="56"/>
      <c r="C51" s="56"/>
      <c r="D51" s="56"/>
      <c r="E51" s="56"/>
      <c r="F51" s="56"/>
      <c r="G51" s="56"/>
      <c r="H51" s="56"/>
      <c r="I51" s="56"/>
      <c r="J51" s="56"/>
      <c r="K51" s="56"/>
    </row>
    <row r="52" spans="1:11" ht="15" customHeight="1">
      <c r="A52" s="13"/>
      <c r="F52" s="115" t="s">
        <v>28</v>
      </c>
      <c r="G52" s="115"/>
      <c r="I52" s="114" t="s">
        <v>27</v>
      </c>
      <c r="J52" s="114"/>
      <c r="K52" s="114"/>
    </row>
    <row r="53" spans="1:11" ht="17.25" customHeight="1">
      <c r="A53" s="7" t="s">
        <v>14</v>
      </c>
      <c r="B53" s="120"/>
      <c r="C53" s="121"/>
      <c r="D53" s="122"/>
      <c r="F53" s="111"/>
      <c r="G53" s="111"/>
      <c r="I53" s="123"/>
      <c r="J53" s="124"/>
      <c r="K53" s="125"/>
    </row>
    <row r="54" spans="1:11" ht="15.75" customHeight="1">
      <c r="D54" s="7"/>
      <c r="F54" s="111"/>
      <c r="G54" s="111"/>
      <c r="I54" s="126"/>
      <c r="J54" s="127"/>
      <c r="K54" s="128"/>
    </row>
  </sheetData>
  <sheetProtection algorithmName="SHA-512" hashValue="bZRvbxEgjSdkLBEOfsnNDbGH0NkaKBcFzs5yVI6Dda9/l1ItGFWJ5rgRDXzc0hu+tdwkpnFDp/a/uF+MKPyLaA==" saltValue="krMONbhlOHgF/YAXfmq2nA==" spinCount="100000" sheet="1" selectLockedCells="1"/>
  <mergeCells count="29">
    <mergeCell ref="A26:C26"/>
    <mergeCell ref="D26:K26"/>
    <mergeCell ref="A29:K29"/>
    <mergeCell ref="C28:D28"/>
    <mergeCell ref="F53:G54"/>
    <mergeCell ref="A50:K50"/>
    <mergeCell ref="A49:K49"/>
    <mergeCell ref="I52:K52"/>
    <mergeCell ref="F52:G52"/>
    <mergeCell ref="H40:K40"/>
    <mergeCell ref="A31:K31"/>
    <mergeCell ref="B53:D53"/>
    <mergeCell ref="I53:K54"/>
    <mergeCell ref="B15:K15"/>
    <mergeCell ref="A24:K24"/>
    <mergeCell ref="A22:K22"/>
    <mergeCell ref="E27:F27"/>
    <mergeCell ref="A6:K6"/>
    <mergeCell ref="A8:K8"/>
    <mergeCell ref="A9:K9"/>
    <mergeCell ref="A10:K10"/>
    <mergeCell ref="B13:K13"/>
    <mergeCell ref="B17:D17"/>
    <mergeCell ref="E17:F17"/>
    <mergeCell ref="G17:K17"/>
    <mergeCell ref="A19:K19"/>
    <mergeCell ref="A20:K20"/>
    <mergeCell ref="A21:K21"/>
    <mergeCell ref="A23:K23"/>
  </mergeCells>
  <hyperlinks>
    <hyperlink ref="A5" r:id="rId1" xr:uid="{5C3A7332-4FA5-4839-97B8-61D7B902B6B7}"/>
  </hyperlinks>
  <pageMargins left="0.62992125984251968" right="0.23622047244094491" top="0.35433070866141736" bottom="0.35433070866141736" header="0.15748031496062992" footer="0.15748031496062992"/>
  <pageSetup paperSize="9" scale="86" orientation="portrait" horizontalDpi="4294967292" verticalDpi="4294967292" r:id="rId2"/>
  <headerFooter>
    <oddHeader>&amp;R&amp;20&amp;K00-045  &amp;K00-023 &amp;K00-049A</oddHeader>
    <oddFooter>&amp;RV : 07/03/2021</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Contrat annuel </vt:lpstr>
      <vt:lpstr>'Contrat annuel '!_ftn1</vt:lpstr>
      <vt:lpstr>'Contrat annuel '!_ftnref1</vt:lpstr>
      <vt:lpstr>'Contrat annuel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paniers marseillais</dc:title>
  <dc:creator>Yves Delord</dc:creator>
  <cp:lastModifiedBy>Yves Delord</cp:lastModifiedBy>
  <cp:lastPrinted>2021-03-09T17:20:03Z</cp:lastPrinted>
  <dcterms:created xsi:type="dcterms:W3CDTF">2019-12-21T17:03:14Z</dcterms:created>
  <dcterms:modified xsi:type="dcterms:W3CDTF">2021-03-09T17:43:59Z</dcterms:modified>
</cp:coreProperties>
</file>